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onc\Downloads\"/>
    </mc:Choice>
  </mc:AlternateContent>
  <xr:revisionPtr revIDLastSave="0" documentId="13_ncr:1_{439B7B32-7A93-4492-B5DB-EB0203285F42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Wedstrijden Winter 2022" sheetId="1" r:id="rId1"/>
    <sheet name="Wedstrijden Winter 2023" sheetId="2" r:id="rId2"/>
    <sheet name="Wedstrijden Zomer 2023" sheetId="3" r:id="rId3"/>
    <sheet name="Eindstand JC 2022-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2" i="4" l="1"/>
  <c r="U102" i="3"/>
  <c r="R102" i="2"/>
  <c r="L102" i="1"/>
  <c r="U69" i="3"/>
  <c r="R69" i="2"/>
  <c r="L69" i="1"/>
  <c r="L59" i="1"/>
  <c r="R59" i="2"/>
  <c r="U59" i="3"/>
  <c r="R47" i="2"/>
  <c r="L47" i="1"/>
  <c r="U47" i="3"/>
  <c r="C69" i="4" l="1"/>
  <c r="C59" i="4"/>
  <c r="C47" i="4"/>
  <c r="L64" i="1" l="1"/>
  <c r="L65" i="1"/>
  <c r="R64" i="2"/>
  <c r="R65" i="2"/>
  <c r="U64" i="3"/>
  <c r="U65" i="3"/>
  <c r="U104" i="3"/>
  <c r="U27" i="3"/>
  <c r="U24" i="3"/>
  <c r="U6" i="3"/>
  <c r="R24" i="2"/>
  <c r="R27" i="2"/>
  <c r="R6" i="2"/>
  <c r="R104" i="2"/>
  <c r="L104" i="1"/>
  <c r="L27" i="1"/>
  <c r="L24" i="1"/>
  <c r="L5" i="1"/>
  <c r="L6" i="1"/>
  <c r="C65" i="4" l="1"/>
  <c r="C6" i="4"/>
  <c r="C64" i="4"/>
  <c r="C27" i="4"/>
  <c r="C104" i="4"/>
  <c r="C24" i="4"/>
  <c r="R12" i="2"/>
  <c r="L12" i="1"/>
  <c r="U12" i="3"/>
  <c r="U13" i="3"/>
  <c r="U56" i="3"/>
  <c r="U57" i="3"/>
  <c r="R56" i="2"/>
  <c r="R57" i="2"/>
  <c r="L56" i="1"/>
  <c r="L57" i="1"/>
  <c r="U51" i="3"/>
  <c r="U52" i="3"/>
  <c r="L51" i="1"/>
  <c r="R51" i="2"/>
  <c r="R52" i="2"/>
  <c r="R54" i="2"/>
  <c r="R55" i="2"/>
  <c r="L54" i="1"/>
  <c r="L55" i="1"/>
  <c r="U54" i="3"/>
  <c r="U55" i="3"/>
  <c r="U108" i="3"/>
  <c r="U109" i="3"/>
  <c r="U62" i="3"/>
  <c r="U63" i="3"/>
  <c r="U58" i="3"/>
  <c r="U60" i="3"/>
  <c r="R108" i="2"/>
  <c r="R109" i="2"/>
  <c r="R58" i="2"/>
  <c r="R60" i="2"/>
  <c r="R61" i="2"/>
  <c r="R62" i="2"/>
  <c r="R63" i="2"/>
  <c r="L108" i="1"/>
  <c r="L109" i="1"/>
  <c r="L62" i="1"/>
  <c r="L63" i="1"/>
  <c r="L58" i="1"/>
  <c r="L60" i="1"/>
  <c r="U46" i="3"/>
  <c r="U48" i="3"/>
  <c r="R46" i="2"/>
  <c r="R48" i="2"/>
  <c r="L46" i="1"/>
  <c r="L48" i="1"/>
  <c r="R29" i="2"/>
  <c r="L29" i="1"/>
  <c r="U30" i="3"/>
  <c r="U31" i="3"/>
  <c r="R30" i="2"/>
  <c r="R31" i="2"/>
  <c r="L30" i="1"/>
  <c r="R110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3" i="2"/>
  <c r="R105" i="2"/>
  <c r="R106" i="2"/>
  <c r="R107" i="2"/>
  <c r="R75" i="2"/>
  <c r="R53" i="2"/>
  <c r="R66" i="2"/>
  <c r="R67" i="2"/>
  <c r="R68" i="2"/>
  <c r="R70" i="2"/>
  <c r="R71" i="2"/>
  <c r="R72" i="2"/>
  <c r="R73" i="2"/>
  <c r="R50" i="2"/>
  <c r="R16" i="2"/>
  <c r="R17" i="2"/>
  <c r="R18" i="2"/>
  <c r="R19" i="2"/>
  <c r="R20" i="2"/>
  <c r="R21" i="2"/>
  <c r="R22" i="2"/>
  <c r="R23" i="2"/>
  <c r="R25" i="2"/>
  <c r="R26" i="2"/>
  <c r="R28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7" i="2"/>
  <c r="R8" i="2"/>
  <c r="R9" i="2"/>
  <c r="R10" i="2"/>
  <c r="R11" i="2"/>
  <c r="R13" i="2"/>
  <c r="R5" i="2"/>
  <c r="R15" i="2"/>
  <c r="L80" i="1"/>
  <c r="L81" i="1"/>
  <c r="L66" i="1"/>
  <c r="L67" i="1"/>
  <c r="L31" i="1"/>
  <c r="L32" i="1"/>
  <c r="L11" i="1"/>
  <c r="L13" i="1"/>
  <c r="C13" i="4" l="1"/>
  <c r="C12" i="4"/>
  <c r="C57" i="4"/>
  <c r="C56" i="4"/>
  <c r="C51" i="4"/>
  <c r="C55" i="4"/>
  <c r="C54" i="4"/>
  <c r="C58" i="4"/>
  <c r="C60" i="4"/>
  <c r="C108" i="4"/>
  <c r="C63" i="4"/>
  <c r="C62" i="4"/>
  <c r="C109" i="4"/>
  <c r="C46" i="4"/>
  <c r="C31" i="4"/>
  <c r="C30" i="4"/>
  <c r="U94" i="3"/>
  <c r="U95" i="3"/>
  <c r="U96" i="3"/>
  <c r="U97" i="3"/>
  <c r="U98" i="3"/>
  <c r="U99" i="3"/>
  <c r="U100" i="3"/>
  <c r="U101" i="3"/>
  <c r="L110" i="1"/>
  <c r="L33" i="1"/>
  <c r="L95" i="1"/>
  <c r="L96" i="1"/>
  <c r="L97" i="1"/>
  <c r="L98" i="1"/>
  <c r="L99" i="1"/>
  <c r="L100" i="1"/>
  <c r="L101" i="1"/>
  <c r="L103" i="1"/>
  <c r="L105" i="1"/>
  <c r="C99" i="4" l="1"/>
  <c r="C98" i="4"/>
  <c r="C97" i="4"/>
  <c r="C96" i="4"/>
  <c r="C101" i="4"/>
  <c r="C100" i="4"/>
  <c r="U107" i="3"/>
  <c r="U66" i="3"/>
  <c r="C66" i="4" s="1"/>
  <c r="U67" i="3"/>
  <c r="C67" i="4" s="1"/>
  <c r="U25" i="3"/>
  <c r="U26" i="3"/>
  <c r="U21" i="3"/>
  <c r="U22" i="3"/>
  <c r="L19" i="1"/>
  <c r="L20" i="1"/>
  <c r="L21" i="1"/>
  <c r="L22" i="1"/>
  <c r="L23" i="1"/>
  <c r="L25" i="1"/>
  <c r="L26" i="1"/>
  <c r="L28" i="1"/>
  <c r="L34" i="1"/>
  <c r="L35" i="1"/>
  <c r="L36" i="1"/>
  <c r="L37" i="1"/>
  <c r="L38" i="1"/>
  <c r="L39" i="1"/>
  <c r="L40" i="1"/>
  <c r="L41" i="1"/>
  <c r="L42" i="1"/>
  <c r="L43" i="1"/>
  <c r="U8" i="3"/>
  <c r="U9" i="3"/>
  <c r="L7" i="1"/>
  <c r="L8" i="1"/>
  <c r="C8" i="4" l="1"/>
  <c r="C21" i="4"/>
  <c r="C26" i="4"/>
  <c r="C25" i="4"/>
  <c r="L53" i="1"/>
  <c r="U53" i="3"/>
  <c r="C53" i="4" l="1"/>
  <c r="L84" i="1"/>
  <c r="L85" i="1"/>
  <c r="L86" i="1"/>
  <c r="L87" i="1"/>
  <c r="L88" i="1"/>
  <c r="L89" i="1"/>
  <c r="L90" i="1"/>
  <c r="L91" i="1"/>
  <c r="L92" i="1"/>
  <c r="L93" i="1"/>
  <c r="L94" i="1"/>
  <c r="U36" i="3"/>
  <c r="U37" i="3"/>
  <c r="U38" i="3"/>
  <c r="C38" i="4" s="1"/>
  <c r="U39" i="3"/>
  <c r="C39" i="4" s="1"/>
  <c r="U41" i="3"/>
  <c r="C41" i="4" s="1"/>
  <c r="U42" i="3"/>
  <c r="C42" i="4" s="1"/>
  <c r="U43" i="3"/>
  <c r="C43" i="4" s="1"/>
  <c r="U44" i="3"/>
  <c r="U45" i="3"/>
  <c r="U82" i="3"/>
  <c r="U83" i="3"/>
  <c r="U84" i="3"/>
  <c r="U85" i="3"/>
  <c r="U86" i="3"/>
  <c r="U87" i="3"/>
  <c r="U88" i="3"/>
  <c r="U89" i="3"/>
  <c r="U90" i="3"/>
  <c r="U91" i="3"/>
  <c r="U92" i="3"/>
  <c r="U93" i="3"/>
  <c r="U103" i="3"/>
  <c r="C103" i="4" s="1"/>
  <c r="C90" i="4" l="1"/>
  <c r="C89" i="4"/>
  <c r="C88" i="4"/>
  <c r="C93" i="4"/>
  <c r="C87" i="4"/>
  <c r="C86" i="4"/>
  <c r="C92" i="4"/>
  <c r="C94" i="4"/>
  <c r="C91" i="4"/>
  <c r="C85" i="4"/>
  <c r="C84" i="4"/>
  <c r="L68" i="1" l="1"/>
  <c r="L70" i="1"/>
  <c r="L71" i="1"/>
  <c r="L72" i="1"/>
  <c r="L73" i="1"/>
  <c r="U32" i="3"/>
  <c r="U33" i="3"/>
  <c r="C33" i="4" s="1"/>
  <c r="U29" i="3"/>
  <c r="C29" i="4" s="1"/>
  <c r="U34" i="3"/>
  <c r="C34" i="4" s="1"/>
  <c r="U10" i="3"/>
  <c r="U11" i="3"/>
  <c r="C11" i="4" s="1"/>
  <c r="L9" i="1"/>
  <c r="C9" i="4" s="1"/>
  <c r="L52" i="1" l="1"/>
  <c r="C52" i="4" s="1"/>
  <c r="L61" i="1"/>
  <c r="L75" i="1"/>
  <c r="L76" i="1"/>
  <c r="L77" i="1"/>
  <c r="L78" i="1"/>
  <c r="L79" i="1"/>
  <c r="L82" i="1"/>
  <c r="C82" i="4" s="1"/>
  <c r="L83" i="1"/>
  <c r="C83" i="4" s="1"/>
  <c r="L106" i="1"/>
  <c r="L107" i="1"/>
  <c r="C107" i="4" s="1"/>
  <c r="L16" i="1"/>
  <c r="L17" i="1"/>
  <c r="L18" i="1"/>
  <c r="L44" i="1"/>
  <c r="C44" i="4" s="1"/>
  <c r="L45" i="1"/>
  <c r="C45" i="4" s="1"/>
  <c r="C48" i="4"/>
  <c r="L50" i="1"/>
  <c r="C32" i="4"/>
  <c r="U35" i="3"/>
  <c r="C35" i="4" s="1"/>
  <c r="U110" i="3"/>
  <c r="C110" i="4" s="1"/>
  <c r="C37" i="4"/>
  <c r="U75" i="3"/>
  <c r="U71" i="3"/>
  <c r="C71" i="4" s="1"/>
  <c r="U20" i="3"/>
  <c r="C20" i="4" s="1"/>
  <c r="C22" i="4"/>
  <c r="U17" i="3"/>
  <c r="U18" i="3"/>
  <c r="U16" i="3"/>
  <c r="U70" i="3"/>
  <c r="C70" i="4" s="1"/>
  <c r="U68" i="3"/>
  <c r="C68" i="4" s="1"/>
  <c r="U72" i="3"/>
  <c r="C72" i="4" s="1"/>
  <c r="L15" i="1"/>
  <c r="L10" i="1"/>
  <c r="C10" i="4" s="1"/>
  <c r="C95" i="4"/>
  <c r="C36" i="4"/>
  <c r="U40" i="3"/>
  <c r="C40" i="4" s="1"/>
  <c r="U76" i="3"/>
  <c r="U77" i="3"/>
  <c r="U78" i="3"/>
  <c r="U79" i="3"/>
  <c r="U80" i="3"/>
  <c r="C80" i="4" s="1"/>
  <c r="U81" i="3"/>
  <c r="C81" i="4" s="1"/>
  <c r="U105" i="3"/>
  <c r="C105" i="4" s="1"/>
  <c r="U106" i="3"/>
  <c r="U73" i="3"/>
  <c r="C73" i="4" s="1"/>
  <c r="U19" i="3"/>
  <c r="C19" i="4" s="1"/>
  <c r="U23" i="3"/>
  <c r="C23" i="4" s="1"/>
  <c r="U28" i="3"/>
  <c r="C28" i="4" s="1"/>
  <c r="U61" i="3"/>
  <c r="U50" i="3"/>
  <c r="U15" i="3"/>
  <c r="U7" i="3"/>
  <c r="C7" i="4" s="1"/>
  <c r="U5" i="3"/>
  <c r="C18" i="4" l="1"/>
  <c r="C17" i="4"/>
  <c r="C78" i="4"/>
  <c r="C79" i="4"/>
  <c r="C61" i="4"/>
  <c r="C16" i="4"/>
  <c r="C106" i="4"/>
  <c r="C76" i="4"/>
  <c r="C77" i="4"/>
  <c r="C75" i="4"/>
  <c r="C15" i="4"/>
  <c r="C50" i="4"/>
  <c r="C5" i="4"/>
</calcChain>
</file>

<file path=xl/sharedStrings.xml><?xml version="1.0" encoding="utf-8"?>
<sst xmlns="http://schemas.openxmlformats.org/spreadsheetml/2006/main" count="953" uniqueCount="260">
  <si>
    <t>MARTENS</t>
  </si>
  <si>
    <t>GARCIA Y VILAR</t>
  </si>
  <si>
    <t>HOUBEN</t>
  </si>
  <si>
    <t>Lore</t>
  </si>
  <si>
    <t>JANSSEN</t>
  </si>
  <si>
    <t>MOESEN</t>
  </si>
  <si>
    <t>Ruben</t>
  </si>
  <si>
    <t>Nore</t>
  </si>
  <si>
    <t>Fleur</t>
  </si>
  <si>
    <t>Laura</t>
  </si>
  <si>
    <t>Sarah</t>
  </si>
  <si>
    <t>AERTS</t>
  </si>
  <si>
    <t>Amber</t>
  </si>
  <si>
    <t>Karen</t>
  </si>
  <si>
    <t>THIJS</t>
  </si>
  <si>
    <t>Berre</t>
  </si>
  <si>
    <t>Naam</t>
  </si>
  <si>
    <t>Voornaam</t>
  </si>
  <si>
    <t>Totaal</t>
  </si>
  <si>
    <t>KANGOEROES</t>
  </si>
  <si>
    <t>PUPILLEN</t>
  </si>
  <si>
    <t>MINIEMEN</t>
  </si>
  <si>
    <t>BENJAMINS</t>
  </si>
  <si>
    <t>Andere wedstr</t>
  </si>
  <si>
    <t>Totaal punten</t>
  </si>
  <si>
    <t>BENJAMINS 16 wedstrijden</t>
  </si>
  <si>
    <t>PUPILLEN 20 wedstrijden</t>
  </si>
  <si>
    <t>MINIEMEN 24 wedstrijden</t>
  </si>
  <si>
    <t>Tussenstand Jeugdcriterium</t>
  </si>
  <si>
    <t>Niña</t>
  </si>
  <si>
    <t>ROOKX</t>
  </si>
  <si>
    <t>Mila</t>
  </si>
  <si>
    <t>BUNTINX</t>
  </si>
  <si>
    <t>Thorben</t>
  </si>
  <si>
    <t>MEIJERS</t>
  </si>
  <si>
    <t>MUFFELS</t>
  </si>
  <si>
    <t>Lio</t>
  </si>
  <si>
    <t>VRIJENS</t>
  </si>
  <si>
    <t>Seb</t>
  </si>
  <si>
    <t>WITHOFS</t>
  </si>
  <si>
    <t>GOOSSENS</t>
  </si>
  <si>
    <t>REYNDERS</t>
  </si>
  <si>
    <t>Milo</t>
  </si>
  <si>
    <t>KELLENS</t>
  </si>
  <si>
    <t>Matice</t>
  </si>
  <si>
    <t>Lina</t>
  </si>
  <si>
    <t>Kate</t>
  </si>
  <si>
    <t>HERREMANS</t>
  </si>
  <si>
    <t>Hanne</t>
  </si>
  <si>
    <t>Febe</t>
  </si>
  <si>
    <t>OPSTEIJN</t>
  </si>
  <si>
    <t>Mathias</t>
  </si>
  <si>
    <t>RUETTE</t>
  </si>
  <si>
    <t>Elyne</t>
  </si>
  <si>
    <t>Jill</t>
  </si>
  <si>
    <t>Esther</t>
  </si>
  <si>
    <t>PIRLET</t>
  </si>
  <si>
    <t>Lukas</t>
  </si>
  <si>
    <t>Haile</t>
  </si>
  <si>
    <t>Dorien</t>
  </si>
  <si>
    <t>ANSQUER</t>
  </si>
  <si>
    <t>HOLTZEM</t>
  </si>
  <si>
    <t>Marith</t>
  </si>
  <si>
    <t>Roos</t>
  </si>
  <si>
    <t>Fee</t>
  </si>
  <si>
    <t>Emi</t>
  </si>
  <si>
    <t>Rune</t>
  </si>
  <si>
    <t>Sanne</t>
  </si>
  <si>
    <t>Deelname wedstrijden Jeugdcriterium Winter 2022</t>
  </si>
  <si>
    <t>LEO</t>
  </si>
  <si>
    <t>NULENS</t>
  </si>
  <si>
    <t>Thijs</t>
  </si>
  <si>
    <t>Liam</t>
  </si>
  <si>
    <t>Stella</t>
  </si>
  <si>
    <t>Anastasia</t>
  </si>
  <si>
    <t>Lian</t>
  </si>
  <si>
    <t>EL OUAMARI</t>
  </si>
  <si>
    <t>KONINGS</t>
  </si>
  <si>
    <t>PAULISSEN</t>
  </si>
  <si>
    <t>PEREE</t>
  </si>
  <si>
    <t>SCHILDERMANS</t>
  </si>
  <si>
    <t>VAN ZEGBROECK</t>
  </si>
  <si>
    <t>VUURSTAEK</t>
  </si>
  <si>
    <t xml:space="preserve">Lou </t>
  </si>
  <si>
    <t>Senn</t>
  </si>
  <si>
    <t>Amira</t>
  </si>
  <si>
    <t>Jasper</t>
  </si>
  <si>
    <t>Lucas</t>
  </si>
  <si>
    <t>Lieselotte</t>
  </si>
  <si>
    <t>Norah</t>
  </si>
  <si>
    <t>Aurélien</t>
  </si>
  <si>
    <t>Florence</t>
  </si>
  <si>
    <t>LOUWAGIE</t>
  </si>
  <si>
    <t>SCHUFFELERS</t>
  </si>
  <si>
    <t>Jannat</t>
  </si>
  <si>
    <t>Megane</t>
  </si>
  <si>
    <t>Semmie</t>
  </si>
  <si>
    <t>Lander</t>
  </si>
  <si>
    <t>Loïs</t>
  </si>
  <si>
    <t>BOLLEN</t>
  </si>
  <si>
    <t>NAJJARI</t>
  </si>
  <si>
    <t>SCHAEPKENS</t>
  </si>
  <si>
    <t>Israe</t>
  </si>
  <si>
    <t>Kyara</t>
  </si>
  <si>
    <t>Reine</t>
  </si>
  <si>
    <t>KANGOEROES 16 wedstrijden</t>
  </si>
  <si>
    <t>Celeste</t>
  </si>
  <si>
    <t>VAN HECKE</t>
  </si>
  <si>
    <t>Aurelio</t>
  </si>
  <si>
    <t>FRUSCH</t>
  </si>
  <si>
    <t>Julie</t>
  </si>
  <si>
    <t>Feline</t>
  </si>
  <si>
    <t>SCHRIJVERS</t>
  </si>
  <si>
    <t>Sien</t>
  </si>
  <si>
    <t>Cataleya</t>
  </si>
  <si>
    <t>Maxim</t>
  </si>
  <si>
    <t>15/10  Lanaken Oefen-veldloop</t>
  </si>
  <si>
    <t>06/11 Tongeren Veldloop</t>
  </si>
  <si>
    <t>20/11 Neerpelt Veldloop</t>
  </si>
  <si>
    <t>27/11 Genk Veldloop</t>
  </si>
  <si>
    <t>04/12 Bree Veldloop</t>
  </si>
  <si>
    <t>18/12 Dilsen Veldloop</t>
  </si>
  <si>
    <t>JACOBS</t>
  </si>
  <si>
    <t>Elise</t>
  </si>
  <si>
    <t>OSPITALIERI</t>
  </si>
  <si>
    <t>Alessio</t>
  </si>
  <si>
    <t>POTARGENT</t>
  </si>
  <si>
    <t>Jules</t>
  </si>
  <si>
    <t>VEER</t>
  </si>
  <si>
    <t>Isaac</t>
  </si>
  <si>
    <t>CAENEN</t>
  </si>
  <si>
    <t>Nio</t>
  </si>
  <si>
    <t>COENEGRACHTS</t>
  </si>
  <si>
    <t>Hasse</t>
  </si>
  <si>
    <t>Sem</t>
  </si>
  <si>
    <t>GERITS</t>
  </si>
  <si>
    <t>Renée</t>
  </si>
  <si>
    <t>SCARPATO</t>
  </si>
  <si>
    <t>Wonder</t>
  </si>
  <si>
    <t>SIMONS</t>
  </si>
  <si>
    <t>Bavo</t>
  </si>
  <si>
    <t>SWENNEN</t>
  </si>
  <si>
    <t>Jos</t>
  </si>
  <si>
    <t>Annabel</t>
  </si>
  <si>
    <t>Laurens</t>
  </si>
  <si>
    <t>VANDERLINDEN</t>
  </si>
  <si>
    <t>Selena</t>
  </si>
  <si>
    <t>08/01 Lanaken Veldloop</t>
  </si>
  <si>
    <t>15/01 STruiden PK Veldl</t>
  </si>
  <si>
    <t>22/01 Alken Veldloop</t>
  </si>
  <si>
    <t>03/12 Heusden Indoor</t>
  </si>
  <si>
    <t>23/12 Heusden Indoor</t>
  </si>
  <si>
    <t>Deelname wedstrijden Jeugdcriterium Winter 2023</t>
  </si>
  <si>
    <t>04/01 Heusden Indoor</t>
  </si>
  <si>
    <t>28/01 Heusden PK Indoor</t>
  </si>
  <si>
    <t>29/01     StTruiden Veldloop</t>
  </si>
  <si>
    <t>04/02 Heusden Indoor</t>
  </si>
  <si>
    <t>05/02 Lommel Veldloop</t>
  </si>
  <si>
    <t>11/02 Heusden Indoor</t>
  </si>
  <si>
    <r>
      <t xml:space="preserve">12/02 Diest       </t>
    </r>
    <r>
      <rPr>
        <b/>
        <sz val="9"/>
        <color theme="1"/>
        <rFont val="Calibri"/>
        <family val="2"/>
        <scheme val="minor"/>
      </rPr>
      <t>VK Veldlopen</t>
    </r>
  </si>
  <si>
    <t>25/02 Heusden Indoor</t>
  </si>
  <si>
    <r>
      <t>26/02 Brussel</t>
    </r>
    <r>
      <rPr>
        <b/>
        <sz val="10"/>
        <color theme="1"/>
        <rFont val="Calibri"/>
        <family val="2"/>
        <scheme val="minor"/>
      </rPr>
      <t xml:space="preserve">    </t>
    </r>
    <r>
      <rPr>
        <b/>
        <sz val="9"/>
        <color theme="1"/>
        <rFont val="Calibri"/>
        <family val="2"/>
        <scheme val="minor"/>
      </rPr>
      <t>BK Veldlopen</t>
    </r>
  </si>
  <si>
    <t>01/03 Heusden Indoor</t>
  </si>
  <si>
    <t>12/03 Heusden Indoor</t>
  </si>
  <si>
    <t>Deelname wedstrijden Jeugdcriterium Zomer 2023</t>
  </si>
  <si>
    <t>06/11 Hoboken</t>
  </si>
  <si>
    <t>11/11 Mechelen</t>
  </si>
  <si>
    <t>13/11 Tessenderlo</t>
  </si>
  <si>
    <t>13/11 Spa</t>
  </si>
  <si>
    <t>VAN DIJK</t>
  </si>
  <si>
    <t>Dex</t>
  </si>
  <si>
    <t>MAAR</t>
  </si>
  <si>
    <t>Eva</t>
  </si>
  <si>
    <t>STROEKEN</t>
  </si>
  <si>
    <t>Stan</t>
  </si>
  <si>
    <t>Teun</t>
  </si>
  <si>
    <t>13/11 Tessenderlo - 04/12 Wespelaar</t>
  </si>
  <si>
    <t>06/11 Stavelot - 13/11 Spa - 27/11 Louvain-La-Neuve - 04/12 Kelmis - 11/12 Malmedy</t>
  </si>
  <si>
    <t>13/11 Spa - 11/12 Malmedy</t>
  </si>
  <si>
    <t>15/01 Hoboken</t>
  </si>
  <si>
    <t>22/01 Hannuit</t>
  </si>
  <si>
    <t>05/02 Waremme</t>
  </si>
  <si>
    <t>18/02 Gent</t>
  </si>
  <si>
    <t>22/01 Hannuit - 18/02 Gent</t>
  </si>
  <si>
    <t>LOMBARDI</t>
  </si>
  <si>
    <t>Tiziano</t>
  </si>
  <si>
    <t>LOMAKIN</t>
  </si>
  <si>
    <t>VERHEYEN</t>
  </si>
  <si>
    <t>Leander</t>
  </si>
  <si>
    <t>MERKEN</t>
  </si>
  <si>
    <t>Lennert</t>
  </si>
  <si>
    <t>PEETERS</t>
  </si>
  <si>
    <t>Bibi</t>
  </si>
  <si>
    <t>Vina</t>
  </si>
  <si>
    <t>VANVELDHUIZEN</t>
  </si>
  <si>
    <t>16/04 Genk   Jeugd</t>
  </si>
  <si>
    <t>01/05 Heusden Jeugd</t>
  </si>
  <si>
    <t>06/05 Alken        Jeugd</t>
  </si>
  <si>
    <t>13/05   Mol     BVV</t>
  </si>
  <si>
    <t>17/05 Heusden Jeugd</t>
  </si>
  <si>
    <t>21/05 Lanaken PK</t>
  </si>
  <si>
    <t>03/06 Lommel   Jeugd</t>
  </si>
  <si>
    <t>04/06 Genk      Jeugd</t>
  </si>
  <si>
    <t>19/08 Lanaken Jeugd</t>
  </si>
  <si>
    <t>26/08 Alken     PK Afl.</t>
  </si>
  <si>
    <t>30/08 Tongeren  Jeugd</t>
  </si>
  <si>
    <t>24/09 Lanaken Maasrun</t>
  </si>
  <si>
    <t>07/10 Alken Jeugd</t>
  </si>
  <si>
    <t>07/05 Hechtel        Jeugd</t>
  </si>
  <si>
    <t>JAKELJ</t>
  </si>
  <si>
    <t>Leandro</t>
  </si>
  <si>
    <t>Dean</t>
  </si>
  <si>
    <t>LENAERTS</t>
  </si>
  <si>
    <t>Geike</t>
  </si>
  <si>
    <t>Alexa</t>
  </si>
  <si>
    <t>29/05 Diepenbeek</t>
  </si>
  <si>
    <t>21/05 Naaldwijk - 29/05 Tienen - 03/06 Maastricht</t>
  </si>
  <si>
    <t>BOUE</t>
  </si>
  <si>
    <t>Daan</t>
  </si>
  <si>
    <t>Bas</t>
  </si>
  <si>
    <t>KHADAR</t>
  </si>
  <si>
    <t>Dalale</t>
  </si>
  <si>
    <t>DIZIJ</t>
  </si>
  <si>
    <t>24/06 Hasselt Jeugd</t>
  </si>
  <si>
    <r>
      <t xml:space="preserve">02/07 </t>
    </r>
    <r>
      <rPr>
        <b/>
        <sz val="10"/>
        <color theme="1"/>
        <rFont val="Calibri"/>
        <family val="2"/>
        <scheme val="minor"/>
      </rPr>
      <t>Tessenderlo</t>
    </r>
    <r>
      <rPr>
        <b/>
        <sz val="12"/>
        <color theme="1"/>
        <rFont val="Calibri"/>
        <family val="2"/>
        <scheme val="minor"/>
      </rPr>
      <t xml:space="preserve"> PK MK</t>
    </r>
  </si>
  <si>
    <t>Xavi</t>
  </si>
  <si>
    <t>02/08 Heusden</t>
  </si>
  <si>
    <t>27/05 Lommel - 02/08 Heusden</t>
  </si>
  <si>
    <t>26/04 Heusden - 29/05 Diepenbeek - 18/06 Sittard - 02/08 Heusden</t>
  </si>
  <si>
    <t>29/05 Diepenbeek - 02/08 Heusden</t>
  </si>
  <si>
    <t>VEUGEN</t>
  </si>
  <si>
    <t>Mats</t>
  </si>
  <si>
    <t>MONNISSEN</t>
  </si>
  <si>
    <t>VLEUGELS</t>
  </si>
  <si>
    <t>Jennifer</t>
  </si>
  <si>
    <t>SILVRANTS</t>
  </si>
  <si>
    <t>Max</t>
  </si>
  <si>
    <t>27/05 Lommel - 02/08 Heusden - 09/08 Tessenderlo</t>
  </si>
  <si>
    <t>27/08 Bree</t>
  </si>
  <si>
    <t>02/09 Tessenderlo</t>
  </si>
  <si>
    <t>29/05 Diepenbeek - 02/09 Tessenderlo</t>
  </si>
  <si>
    <t>27/05 Lommel - 29/06 Venlo - 09/07 Mol - 02/08 Heusden - 09/08 Tessenderlo - 02/09 Tessenderlo</t>
  </si>
  <si>
    <t>15/04 Herve - 01/05 Hannuit - 18/05 Perwez - 28/05 Verviers - 02/07 Sint-Lambrechts-Woluwe - 21/07 Monaco - 12/08 Spa - 02/09 Fleurus</t>
  </si>
  <si>
    <t>08/04 Bree - 15/07 Heusden - 09/08 Tessenderlo - 27/08 Bree - 09/09 Pelt</t>
  </si>
  <si>
    <t>15/04 Herve - 27/05 Lommel - 09/09 Diest</t>
  </si>
  <si>
    <t>27/05 Lommel - 09/09 Diest</t>
  </si>
  <si>
    <t>15/04 Herve - 27/05 Lommel - 15/07 Heusden - 02/09 Tessenderlo - 09/09 Diest</t>
  </si>
  <si>
    <t>02/09 Tessenderlo - 09/09 Diest</t>
  </si>
  <si>
    <t>01/04 Kessel-Lo - 10/04 Herentals - 29/05 Diepenbeek - 09/07 Mol - 15/07 Heusden - 09/08 Tessenderlo - 09/09 Diest</t>
  </si>
  <si>
    <t>27/08 Brussel - 09/09 Pelt</t>
  </si>
  <si>
    <t>09/09 Diest - 16/09 Heusden</t>
  </si>
  <si>
    <t>29/05 Diepenbeek - 12/07 Luik - 09/09 Diest - 16/09 Heusden</t>
  </si>
  <si>
    <t>16/09 Heusden</t>
  </si>
  <si>
    <t>10/09 Geel - 16/09 Heusden</t>
  </si>
  <si>
    <t>02/08 Heusden - 09/09 Pelt - 16/09 Heusden</t>
  </si>
  <si>
    <t>02/08 Heusden - 16/09 Heusden</t>
  </si>
  <si>
    <t>08/04 Bree - 27/05 Lommel - 29/05 Diepenbeek - 09/07 Mol - 09/08 Tessenderlo - 27/08 Bree - 02/09 Tessenderlo - 09/09 Mol - 16/09 Heusden</t>
  </si>
  <si>
    <t>27/05 Lommel - 27/08 Bree - 10/09 Geel - 16/09 Heusden</t>
  </si>
  <si>
    <t>01/04 Kessel-Lo - 10/04 Herentals - 26/04 Heusden - 02/08 Heusden - 03/09 Hechtel - 09/09 Diest - 16/09 Heusden</t>
  </si>
  <si>
    <t>30/09 Nijvel     BK Jeugd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</si>
</sst>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name val="Comic Sans MS"/>
      <family val="4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0" fillId="0" borderId="0" xfId="0" applyAlignment="1">
      <alignment horizont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0" fillId="0" borderId="3" xfId="0" applyBorder="1"/>
    <xf numFmtId="0" fontId="0" fillId="0" borderId="6" xfId="0" applyBorder="1"/>
    <xf numFmtId="0" fontId="6" fillId="0" borderId="18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5" fillId="0" borderId="13" xfId="0" applyFont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7" xfId="0" applyFont="1" applyFill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3" fillId="3" borderId="23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8" fillId="0" borderId="0" xfId="0" applyFont="1"/>
    <xf numFmtId="0" fontId="5" fillId="5" borderId="2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3" fillId="5" borderId="20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6" fillId="0" borderId="10" xfId="1" applyFont="1" applyBorder="1" applyAlignment="1">
      <alignment horizontal="left" vertical="center"/>
    </xf>
    <xf numFmtId="16" fontId="3" fillId="3" borderId="23" xfId="0" applyNumberFormat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7" fillId="5" borderId="18" xfId="0" applyFont="1" applyFill="1" applyBorder="1" applyAlignment="1">
      <alignment vertical="top"/>
    </xf>
    <xf numFmtId="0" fontId="0" fillId="5" borderId="0" xfId="0" applyFill="1"/>
    <xf numFmtId="0" fontId="5" fillId="5" borderId="8" xfId="0" applyFont="1" applyFill="1" applyBorder="1"/>
    <xf numFmtId="0" fontId="5" fillId="5" borderId="5" xfId="0" applyFont="1" applyFill="1" applyBorder="1"/>
    <xf numFmtId="0" fontId="5" fillId="5" borderId="29" xfId="0" applyFont="1" applyFill="1" applyBorder="1"/>
    <xf numFmtId="0" fontId="5" fillId="5" borderId="9" xfId="0" applyFont="1" applyFill="1" applyBorder="1"/>
    <xf numFmtId="0" fontId="11" fillId="0" borderId="0" xfId="0" applyFont="1"/>
    <xf numFmtId="0" fontId="5" fillId="5" borderId="14" xfId="0" applyFont="1" applyFill="1" applyBorder="1"/>
    <xf numFmtId="0" fontId="10" fillId="3" borderId="23" xfId="0" applyFont="1" applyFill="1" applyBorder="1" applyAlignment="1">
      <alignment horizontal="center" wrapText="1"/>
    </xf>
    <xf numFmtId="0" fontId="6" fillId="5" borderId="14" xfId="1" applyFont="1" applyFill="1" applyBorder="1" applyAlignment="1">
      <alignment horizontal="right" vertical="center"/>
    </xf>
    <xf numFmtId="0" fontId="6" fillId="5" borderId="2" xfId="1" applyFont="1" applyFill="1" applyBorder="1" applyAlignment="1">
      <alignment horizontal="right" vertical="center"/>
    </xf>
    <xf numFmtId="0" fontId="5" fillId="5" borderId="13" xfId="0" applyFont="1" applyFill="1" applyBorder="1"/>
    <xf numFmtId="0" fontId="6" fillId="5" borderId="2" xfId="1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top"/>
    </xf>
    <xf numFmtId="0" fontId="7" fillId="5" borderId="36" xfId="1" applyFont="1" applyFill="1" applyBorder="1" applyAlignment="1">
      <alignment horizontal="left" vertical="center"/>
    </xf>
    <xf numFmtId="0" fontId="7" fillId="5" borderId="37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5" borderId="5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vertical="top"/>
    </xf>
    <xf numFmtId="0" fontId="13" fillId="3" borderId="30" xfId="0" applyFont="1" applyFill="1" applyBorder="1" applyAlignment="1">
      <alignment horizontal="center" wrapText="1"/>
    </xf>
    <xf numFmtId="0" fontId="7" fillId="5" borderId="29" xfId="0" applyFont="1" applyFill="1" applyBorder="1"/>
    <xf numFmtId="0" fontId="7" fillId="5" borderId="8" xfId="0" applyFont="1" applyFill="1" applyBorder="1"/>
    <xf numFmtId="0" fontId="6" fillId="0" borderId="37" xfId="1" applyFont="1" applyBorder="1" applyAlignment="1">
      <alignment horizontal="left" vertical="center"/>
    </xf>
    <xf numFmtId="0" fontId="6" fillId="5" borderId="5" xfId="1" applyFont="1" applyFill="1" applyBorder="1" applyAlignment="1">
      <alignment horizontal="right" vertical="center"/>
    </xf>
    <xf numFmtId="0" fontId="7" fillId="5" borderId="18" xfId="1" applyFont="1" applyFill="1" applyBorder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12" fillId="5" borderId="14" xfId="0" applyFont="1" applyFill="1" applyBorder="1"/>
    <xf numFmtId="0" fontId="6" fillId="0" borderId="36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5" borderId="34" xfId="1" applyFont="1" applyFill="1" applyBorder="1" applyAlignment="1">
      <alignment horizontal="right" vertical="center"/>
    </xf>
    <xf numFmtId="0" fontId="5" fillId="5" borderId="3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29" xfId="0" applyFont="1" applyFill="1" applyBorder="1" applyAlignment="1">
      <alignment horizontal="right"/>
    </xf>
    <xf numFmtId="0" fontId="7" fillId="5" borderId="35" xfId="1" applyFont="1" applyFill="1" applyBorder="1" applyAlignment="1">
      <alignment horizontal="right" vertical="center"/>
    </xf>
    <xf numFmtId="0" fontId="5" fillId="5" borderId="35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6" fillId="0" borderId="35" xfId="1" applyFont="1" applyBorder="1" applyAlignment="1">
      <alignment horizontal="right" vertical="center"/>
    </xf>
    <xf numFmtId="0" fontId="7" fillId="5" borderId="35" xfId="0" applyFont="1" applyFill="1" applyBorder="1" applyAlignment="1">
      <alignment horizontal="right" vertical="top"/>
    </xf>
    <xf numFmtId="0" fontId="7" fillId="5" borderId="34" xfId="0" applyFont="1" applyFill="1" applyBorder="1" applyAlignment="1">
      <alignment horizontal="right" vertical="top"/>
    </xf>
    <xf numFmtId="0" fontId="5" fillId="0" borderId="35" xfId="0" applyFont="1" applyBorder="1" applyAlignment="1">
      <alignment horizontal="right"/>
    </xf>
    <xf numFmtId="0" fontId="5" fillId="5" borderId="35" xfId="0" applyFont="1" applyFill="1" applyBorder="1" applyAlignment="1">
      <alignment horizontal="right" vertical="center"/>
    </xf>
    <xf numFmtId="0" fontId="7" fillId="5" borderId="38" xfId="0" applyFont="1" applyFill="1" applyBorder="1" applyAlignment="1">
      <alignment horizontal="right" vertical="top"/>
    </xf>
    <xf numFmtId="0" fontId="5" fillId="5" borderId="38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34" xfId="1" applyFont="1" applyBorder="1" applyAlignment="1">
      <alignment horizontal="right" vertical="center"/>
    </xf>
    <xf numFmtId="0" fontId="5" fillId="6" borderId="13" xfId="0" applyFont="1" applyFill="1" applyBorder="1"/>
    <xf numFmtId="0" fontId="5" fillId="7" borderId="2" xfId="0" applyFont="1" applyFill="1" applyBorder="1"/>
    <xf numFmtId="16" fontId="11" fillId="0" borderId="0" xfId="0" applyNumberFormat="1" applyFont="1"/>
    <xf numFmtId="0" fontId="5" fillId="6" borderId="6" xfId="0" applyFont="1" applyFill="1" applyBorder="1"/>
    <xf numFmtId="0" fontId="3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/>
    <xf numFmtId="0" fontId="3" fillId="5" borderId="24" xfId="0" applyFont="1" applyFill="1" applyBorder="1"/>
    <xf numFmtId="0" fontId="0" fillId="5" borderId="0" xfId="0" applyFill="1"/>
    <xf numFmtId="0" fontId="0" fillId="5" borderId="25" xfId="0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33" xfId="0" applyBorder="1"/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_Jeugdspelers 2010-2011" xfId="1" xr:uid="{00000000-0005-0000-0000-000002000000}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2"/>
  <sheetViews>
    <sheetView workbookViewId="0">
      <pane ySplit="2" topLeftCell="A64" activePane="bottomLeft" state="frozen"/>
      <selection pane="bottomLeft" activeCell="L101" sqref="L101:L102"/>
    </sheetView>
  </sheetViews>
  <sheetFormatPr defaultColWidth="8.81640625" defaultRowHeight="14.5" x14ac:dyDescent="0.35"/>
  <cols>
    <col min="1" max="1" width="21.81640625" customWidth="1"/>
    <col min="2" max="2" width="13.7265625" customWidth="1"/>
    <col min="3" max="10" width="10.1796875" customWidth="1"/>
    <col min="11" max="14" width="9.7265625" customWidth="1"/>
    <col min="15" max="15" width="25.81640625" customWidth="1"/>
    <col min="16" max="23" width="9.7265625" customWidth="1"/>
  </cols>
  <sheetData>
    <row r="1" spans="1:24" ht="19" thickBot="1" x14ac:dyDescent="0.5">
      <c r="A1" s="97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24" ht="53" thickBot="1" x14ac:dyDescent="0.4">
      <c r="A2" s="12" t="s">
        <v>16</v>
      </c>
      <c r="B2" s="13" t="s">
        <v>17</v>
      </c>
      <c r="C2" s="44" t="s">
        <v>116</v>
      </c>
      <c r="D2" s="21" t="s">
        <v>117</v>
      </c>
      <c r="E2" s="21" t="s">
        <v>118</v>
      </c>
      <c r="F2" s="21" t="s">
        <v>119</v>
      </c>
      <c r="G2" s="21" t="s">
        <v>150</v>
      </c>
      <c r="H2" s="21" t="s">
        <v>120</v>
      </c>
      <c r="I2" s="22" t="s">
        <v>121</v>
      </c>
      <c r="J2" s="22" t="s">
        <v>151</v>
      </c>
      <c r="K2" s="22" t="s">
        <v>23</v>
      </c>
      <c r="L2" s="14" t="s">
        <v>18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" thickBot="1" x14ac:dyDescent="0.4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" thickBot="1" x14ac:dyDescent="0.4">
      <c r="A4" s="93" t="s">
        <v>19</v>
      </c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5" x14ac:dyDescent="0.35">
      <c r="A5" s="68" t="s">
        <v>217</v>
      </c>
      <c r="B5" s="63" t="s">
        <v>218</v>
      </c>
      <c r="C5" s="45"/>
      <c r="D5" s="43"/>
      <c r="E5" s="43"/>
      <c r="F5" s="43"/>
      <c r="G5" s="43"/>
      <c r="H5" s="43"/>
      <c r="I5" s="40"/>
      <c r="J5" s="40"/>
      <c r="K5" s="40"/>
      <c r="L5" s="20">
        <f t="shared" ref="L5:L6" si="0">SUM(C5:K5)</f>
        <v>0</v>
      </c>
      <c r="M5" s="23"/>
    </row>
    <row r="6" spans="1:24" ht="15.5" x14ac:dyDescent="0.35">
      <c r="A6" s="6" t="s">
        <v>122</v>
      </c>
      <c r="B6" s="7" t="s">
        <v>123</v>
      </c>
      <c r="C6" s="45"/>
      <c r="D6" s="43"/>
      <c r="E6" s="43"/>
      <c r="F6" s="43"/>
      <c r="G6" s="43"/>
      <c r="H6" s="43"/>
      <c r="I6" s="40"/>
      <c r="J6" s="40"/>
      <c r="K6" s="40">
        <v>1</v>
      </c>
      <c r="L6" s="20">
        <f t="shared" si="0"/>
        <v>1</v>
      </c>
      <c r="M6" s="23" t="s">
        <v>167</v>
      </c>
    </row>
    <row r="7" spans="1:24" ht="15.5" x14ac:dyDescent="0.35">
      <c r="A7" s="2" t="s">
        <v>69</v>
      </c>
      <c r="B7" s="3" t="s">
        <v>72</v>
      </c>
      <c r="C7" s="45">
        <v>2</v>
      </c>
      <c r="D7" s="43"/>
      <c r="E7" s="43">
        <v>1</v>
      </c>
      <c r="F7" s="43">
        <v>1</v>
      </c>
      <c r="G7" s="43"/>
      <c r="H7" s="43"/>
      <c r="I7" s="40">
        <v>1</v>
      </c>
      <c r="J7" s="40"/>
      <c r="K7" s="40"/>
      <c r="L7" s="20">
        <f t="shared" ref="L7:L13" si="1">SUM(C7:K7)</f>
        <v>5</v>
      </c>
      <c r="M7" s="23"/>
    </row>
    <row r="8" spans="1:24" ht="15.5" x14ac:dyDescent="0.35">
      <c r="A8" s="2" t="s">
        <v>0</v>
      </c>
      <c r="B8" s="3" t="s">
        <v>73</v>
      </c>
      <c r="C8" s="45"/>
      <c r="D8" s="43"/>
      <c r="E8" s="43"/>
      <c r="F8" s="43"/>
      <c r="G8" s="43"/>
      <c r="H8" s="43"/>
      <c r="I8" s="40"/>
      <c r="J8" s="40"/>
      <c r="K8" s="40"/>
      <c r="L8" s="20">
        <f t="shared" si="1"/>
        <v>0</v>
      </c>
      <c r="M8" s="23"/>
    </row>
    <row r="9" spans="1:24" ht="15.5" x14ac:dyDescent="0.35">
      <c r="A9" s="2" t="s">
        <v>124</v>
      </c>
      <c r="B9" s="3" t="s">
        <v>125</v>
      </c>
      <c r="C9" s="45"/>
      <c r="D9" s="43"/>
      <c r="E9" s="43"/>
      <c r="F9" s="43">
        <v>1</v>
      </c>
      <c r="G9" s="43"/>
      <c r="H9" s="43"/>
      <c r="I9" s="40"/>
      <c r="J9" s="40"/>
      <c r="K9" s="40"/>
      <c r="L9" s="20">
        <f t="shared" si="1"/>
        <v>1</v>
      </c>
      <c r="M9" s="23"/>
    </row>
    <row r="10" spans="1:24" ht="15.5" x14ac:dyDescent="0.35">
      <c r="A10" s="2" t="s">
        <v>126</v>
      </c>
      <c r="B10" s="3" t="s">
        <v>127</v>
      </c>
      <c r="C10" s="46"/>
      <c r="D10" s="24"/>
      <c r="E10" s="24"/>
      <c r="F10" s="24">
        <v>1</v>
      </c>
      <c r="G10" s="24"/>
      <c r="H10" s="24"/>
      <c r="I10" s="38">
        <v>1</v>
      </c>
      <c r="J10" s="38"/>
      <c r="K10" s="38"/>
      <c r="L10" s="20">
        <f t="shared" si="1"/>
        <v>2</v>
      </c>
      <c r="M10" s="23"/>
    </row>
    <row r="11" spans="1:24" ht="15.5" x14ac:dyDescent="0.35">
      <c r="A11" s="2" t="s">
        <v>169</v>
      </c>
      <c r="B11" s="3" t="s">
        <v>170</v>
      </c>
      <c r="C11" s="46"/>
      <c r="D11" s="24"/>
      <c r="E11" s="24"/>
      <c r="F11" s="24"/>
      <c r="G11" s="24"/>
      <c r="H11" s="24"/>
      <c r="I11" s="38"/>
      <c r="J11" s="38"/>
      <c r="K11" s="38"/>
      <c r="L11" s="20">
        <f t="shared" si="1"/>
        <v>0</v>
      </c>
      <c r="M11" s="23"/>
    </row>
    <row r="12" spans="1:24" ht="15.5" x14ac:dyDescent="0.35">
      <c r="A12" s="2" t="s">
        <v>128</v>
      </c>
      <c r="B12" s="3" t="s">
        <v>129</v>
      </c>
      <c r="C12" s="46">
        <v>2</v>
      </c>
      <c r="D12" s="24"/>
      <c r="E12" s="24"/>
      <c r="F12" s="24"/>
      <c r="G12" s="24"/>
      <c r="H12" s="24"/>
      <c r="I12" s="38"/>
      <c r="J12" s="38"/>
      <c r="K12" s="38"/>
      <c r="L12" s="20">
        <f t="shared" ref="L12" si="2">SUM(C12:K12)</f>
        <v>2</v>
      </c>
      <c r="M12" s="23"/>
    </row>
    <row r="13" spans="1:24" ht="16" thickBot="1" x14ac:dyDescent="0.4">
      <c r="A13" s="2" t="s">
        <v>39</v>
      </c>
      <c r="B13" s="3" t="s">
        <v>214</v>
      </c>
      <c r="C13" s="46"/>
      <c r="D13" s="24"/>
      <c r="E13" s="24"/>
      <c r="F13" s="24"/>
      <c r="G13" s="24"/>
      <c r="H13" s="24"/>
      <c r="I13" s="38"/>
      <c r="J13" s="38"/>
      <c r="K13" s="38"/>
      <c r="L13" s="20">
        <f t="shared" si="1"/>
        <v>0</v>
      </c>
      <c r="M13" s="23"/>
    </row>
    <row r="14" spans="1:24" ht="16" thickBot="1" x14ac:dyDescent="0.4">
      <c r="A14" s="93" t="s">
        <v>22</v>
      </c>
      <c r="B14" s="94"/>
      <c r="C14" s="94"/>
      <c r="D14" s="95"/>
      <c r="E14" s="95"/>
      <c r="F14" s="95"/>
      <c r="G14" s="95"/>
      <c r="H14" s="95"/>
      <c r="I14" s="95"/>
      <c r="J14" s="95"/>
      <c r="K14" s="95"/>
      <c r="L14" s="96"/>
      <c r="M14" s="23"/>
      <c r="O14" s="1"/>
    </row>
    <row r="15" spans="1:24" ht="15.75" customHeight="1" x14ac:dyDescent="0.35">
      <c r="A15" s="52" t="s">
        <v>11</v>
      </c>
      <c r="B15" s="53" t="s">
        <v>83</v>
      </c>
      <c r="C15" s="46"/>
      <c r="D15" s="24"/>
      <c r="E15" s="24"/>
      <c r="F15" s="24"/>
      <c r="G15" s="24"/>
      <c r="H15" s="24"/>
      <c r="I15" s="38"/>
      <c r="J15" s="38"/>
      <c r="K15" s="38"/>
      <c r="L15" s="4">
        <f t="shared" ref="L15:L43" si="3">SUM(C15:K15)</f>
        <v>0</v>
      </c>
      <c r="M15" s="23"/>
    </row>
    <row r="16" spans="1:24" ht="15.75" customHeight="1" x14ac:dyDescent="0.35">
      <c r="A16" s="49" t="s">
        <v>60</v>
      </c>
      <c r="B16" s="50" t="s">
        <v>84</v>
      </c>
      <c r="C16" s="46"/>
      <c r="D16" s="24"/>
      <c r="E16" s="24"/>
      <c r="F16" s="24"/>
      <c r="G16" s="24"/>
      <c r="H16" s="24"/>
      <c r="I16" s="38"/>
      <c r="J16" s="38"/>
      <c r="K16" s="38"/>
      <c r="L16" s="4">
        <f t="shared" si="3"/>
        <v>0</v>
      </c>
      <c r="M16" s="23"/>
    </row>
    <row r="17" spans="1:15" ht="15.5" x14ac:dyDescent="0.35">
      <c r="A17" s="2" t="s">
        <v>130</v>
      </c>
      <c r="B17" s="3" t="s">
        <v>131</v>
      </c>
      <c r="C17" s="46"/>
      <c r="D17" s="24"/>
      <c r="E17" s="24"/>
      <c r="F17" s="24"/>
      <c r="G17" s="24"/>
      <c r="H17" s="24"/>
      <c r="I17" s="38"/>
      <c r="J17" s="38"/>
      <c r="K17" s="38"/>
      <c r="L17" s="4">
        <f t="shared" si="3"/>
        <v>0</v>
      </c>
      <c r="M17" s="23"/>
    </row>
    <row r="18" spans="1:15" ht="15.5" x14ac:dyDescent="0.35">
      <c r="A18" s="2" t="s">
        <v>132</v>
      </c>
      <c r="B18" s="3" t="s">
        <v>133</v>
      </c>
      <c r="C18" s="46"/>
      <c r="D18" s="24"/>
      <c r="E18" s="24"/>
      <c r="F18" s="24"/>
      <c r="G18" s="24"/>
      <c r="H18" s="24"/>
      <c r="I18" s="38"/>
      <c r="J18" s="38"/>
      <c r="K18" s="38"/>
      <c r="L18" s="4">
        <f t="shared" si="3"/>
        <v>0</v>
      </c>
      <c r="M18" s="23"/>
    </row>
    <row r="19" spans="1:15" ht="15.5" x14ac:dyDescent="0.35">
      <c r="A19" s="2" t="s">
        <v>76</v>
      </c>
      <c r="B19" s="3" t="s">
        <v>85</v>
      </c>
      <c r="C19" s="46"/>
      <c r="D19" s="24"/>
      <c r="E19" s="24"/>
      <c r="F19" s="24"/>
      <c r="G19" s="24"/>
      <c r="H19" s="24"/>
      <c r="I19" s="38"/>
      <c r="J19" s="38"/>
      <c r="K19" s="38"/>
      <c r="L19" s="4">
        <f t="shared" si="3"/>
        <v>0</v>
      </c>
      <c r="M19" s="23"/>
    </row>
    <row r="20" spans="1:15" ht="15.75" customHeight="1" x14ac:dyDescent="0.35">
      <c r="A20" s="49" t="s">
        <v>109</v>
      </c>
      <c r="B20" s="50" t="s">
        <v>134</v>
      </c>
      <c r="C20" s="46"/>
      <c r="D20" s="24"/>
      <c r="E20" s="24"/>
      <c r="F20" s="24"/>
      <c r="G20" s="24"/>
      <c r="H20" s="24"/>
      <c r="I20" s="38"/>
      <c r="J20" s="38"/>
      <c r="K20" s="38"/>
      <c r="L20" s="4">
        <f t="shared" si="3"/>
        <v>0</v>
      </c>
      <c r="M20" s="23"/>
    </row>
    <row r="21" spans="1:15" ht="15.75" customHeight="1" x14ac:dyDescent="0.35">
      <c r="A21" s="34" t="s">
        <v>135</v>
      </c>
      <c r="B21" s="51" t="s">
        <v>136</v>
      </c>
      <c r="C21" s="46"/>
      <c r="D21" s="24"/>
      <c r="E21" s="24"/>
      <c r="F21" s="24"/>
      <c r="G21" s="24"/>
      <c r="H21" s="24"/>
      <c r="I21" s="38"/>
      <c r="J21" s="38"/>
      <c r="K21" s="38"/>
      <c r="L21" s="4">
        <f t="shared" si="3"/>
        <v>0</v>
      </c>
      <c r="M21" s="23"/>
    </row>
    <row r="22" spans="1:15" ht="15.75" customHeight="1" x14ac:dyDescent="0.35">
      <c r="A22" s="34" t="s">
        <v>40</v>
      </c>
      <c r="B22" s="51" t="s">
        <v>71</v>
      </c>
      <c r="C22" s="46">
        <v>2</v>
      </c>
      <c r="D22" s="24"/>
      <c r="E22" s="24"/>
      <c r="F22" s="24"/>
      <c r="G22" s="24"/>
      <c r="H22" s="24"/>
      <c r="I22" s="38"/>
      <c r="J22" s="38"/>
      <c r="K22" s="38"/>
      <c r="L22" s="4">
        <f t="shared" si="3"/>
        <v>2</v>
      </c>
      <c r="M22" s="23"/>
    </row>
    <row r="23" spans="1:15" ht="15.75" customHeight="1" x14ac:dyDescent="0.35">
      <c r="A23" s="34" t="s">
        <v>122</v>
      </c>
      <c r="B23" s="51" t="s">
        <v>87</v>
      </c>
      <c r="C23" s="46">
        <v>2</v>
      </c>
      <c r="D23" s="24"/>
      <c r="E23" s="24"/>
      <c r="F23" s="24"/>
      <c r="G23" s="24"/>
      <c r="H23" s="24"/>
      <c r="I23" s="38"/>
      <c r="J23" s="38"/>
      <c r="K23" s="38">
        <v>1</v>
      </c>
      <c r="L23" s="4">
        <f t="shared" si="3"/>
        <v>3</v>
      </c>
      <c r="M23" s="23" t="s">
        <v>167</v>
      </c>
    </row>
    <row r="24" spans="1:15" ht="15.75" customHeight="1" x14ac:dyDescent="0.35">
      <c r="A24" s="34" t="s">
        <v>4</v>
      </c>
      <c r="B24" s="51" t="s">
        <v>219</v>
      </c>
      <c r="C24" s="46"/>
      <c r="D24" s="24"/>
      <c r="E24" s="24"/>
      <c r="F24" s="24"/>
      <c r="G24" s="24"/>
      <c r="H24" s="24"/>
      <c r="I24" s="38"/>
      <c r="J24" s="38"/>
      <c r="K24" s="38"/>
      <c r="L24" s="4">
        <f t="shared" si="3"/>
        <v>0</v>
      </c>
      <c r="M24" s="23"/>
    </row>
    <row r="25" spans="1:15" ht="15.75" customHeight="1" x14ac:dyDescent="0.35">
      <c r="A25" s="49" t="s">
        <v>4</v>
      </c>
      <c r="B25" s="50" t="s">
        <v>106</v>
      </c>
      <c r="C25" s="46">
        <v>2</v>
      </c>
      <c r="D25" s="24"/>
      <c r="E25" s="24"/>
      <c r="F25" s="24"/>
      <c r="G25" s="24"/>
      <c r="H25" s="24"/>
      <c r="I25" s="38"/>
      <c r="J25" s="38"/>
      <c r="K25" s="38"/>
      <c r="L25" s="4">
        <f t="shared" si="3"/>
        <v>2</v>
      </c>
      <c r="M25" s="23"/>
      <c r="O25" s="1"/>
    </row>
    <row r="26" spans="1:15" ht="15.75" customHeight="1" x14ac:dyDescent="0.35">
      <c r="A26" s="49" t="s">
        <v>4</v>
      </c>
      <c r="B26" s="50" t="s">
        <v>111</v>
      </c>
      <c r="C26" s="46">
        <v>2</v>
      </c>
      <c r="D26" s="24"/>
      <c r="E26" s="24"/>
      <c r="F26" s="24"/>
      <c r="G26" s="24"/>
      <c r="H26" s="24"/>
      <c r="I26" s="38"/>
      <c r="J26" s="38"/>
      <c r="K26" s="38"/>
      <c r="L26" s="4">
        <f t="shared" si="3"/>
        <v>2</v>
      </c>
      <c r="M26" s="23"/>
      <c r="O26" s="1"/>
    </row>
    <row r="27" spans="1:15" ht="15.75" customHeight="1" x14ac:dyDescent="0.35">
      <c r="A27" s="49" t="s">
        <v>220</v>
      </c>
      <c r="B27" s="50" t="s">
        <v>221</v>
      </c>
      <c r="C27" s="46"/>
      <c r="D27" s="24"/>
      <c r="E27" s="24"/>
      <c r="F27" s="24"/>
      <c r="G27" s="24"/>
      <c r="H27" s="24"/>
      <c r="I27" s="38"/>
      <c r="J27" s="38"/>
      <c r="K27" s="38"/>
      <c r="L27" s="4">
        <f t="shared" si="3"/>
        <v>0</v>
      </c>
      <c r="M27" s="23"/>
      <c r="O27" s="1"/>
    </row>
    <row r="28" spans="1:15" ht="15.75" customHeight="1" x14ac:dyDescent="0.35">
      <c r="A28" s="49" t="s">
        <v>77</v>
      </c>
      <c r="B28" s="50" t="s">
        <v>86</v>
      </c>
      <c r="C28" s="46">
        <v>2</v>
      </c>
      <c r="D28" s="24"/>
      <c r="E28" s="24"/>
      <c r="F28" s="24"/>
      <c r="G28" s="24"/>
      <c r="H28" s="24"/>
      <c r="I28" s="38"/>
      <c r="J28" s="38"/>
      <c r="K28" s="38"/>
      <c r="L28" s="4">
        <f t="shared" si="3"/>
        <v>2</v>
      </c>
      <c r="M28" s="23"/>
      <c r="O28" s="1"/>
    </row>
    <row r="29" spans="1:15" ht="15.75" customHeight="1" x14ac:dyDescent="0.35">
      <c r="A29" s="49" t="s">
        <v>186</v>
      </c>
      <c r="B29" s="50" t="s">
        <v>74</v>
      </c>
      <c r="C29" s="46">
        <v>2</v>
      </c>
      <c r="D29" s="24"/>
      <c r="E29" s="24"/>
      <c r="F29" s="24">
        <v>1</v>
      </c>
      <c r="G29" s="24"/>
      <c r="H29" s="24"/>
      <c r="I29" s="38">
        <v>1</v>
      </c>
      <c r="J29" s="38"/>
      <c r="K29" s="38">
        <v>1</v>
      </c>
      <c r="L29" s="4">
        <f>SUM(C29:K29)</f>
        <v>5</v>
      </c>
      <c r="M29" s="23" t="s">
        <v>167</v>
      </c>
      <c r="O29" s="1"/>
    </row>
    <row r="30" spans="1:15" ht="15.75" customHeight="1" x14ac:dyDescent="0.35">
      <c r="A30" s="49" t="s">
        <v>184</v>
      </c>
      <c r="B30" s="50" t="s">
        <v>185</v>
      </c>
      <c r="C30" s="46"/>
      <c r="D30" s="24"/>
      <c r="E30" s="24"/>
      <c r="F30" s="24"/>
      <c r="G30" s="24"/>
      <c r="H30" s="24"/>
      <c r="I30" s="38"/>
      <c r="J30" s="38"/>
      <c r="K30" s="38"/>
      <c r="L30" s="4">
        <f t="shared" si="3"/>
        <v>0</v>
      </c>
      <c r="M30" s="23"/>
      <c r="O30" s="1"/>
    </row>
    <row r="31" spans="1:15" ht="15.75" customHeight="1" x14ac:dyDescent="0.35">
      <c r="A31" s="49" t="s">
        <v>171</v>
      </c>
      <c r="B31" s="50" t="s">
        <v>71</v>
      </c>
      <c r="C31" s="46"/>
      <c r="D31" s="24"/>
      <c r="E31" s="24"/>
      <c r="F31" s="24"/>
      <c r="G31" s="24"/>
      <c r="H31" s="24"/>
      <c r="I31" s="38"/>
      <c r="J31" s="38"/>
      <c r="K31" s="38"/>
      <c r="L31" s="4">
        <f t="shared" si="3"/>
        <v>0</v>
      </c>
      <c r="M31" s="23"/>
      <c r="O31" s="1"/>
    </row>
    <row r="32" spans="1:15" ht="15.75" customHeight="1" x14ac:dyDescent="0.35">
      <c r="A32" s="49" t="s">
        <v>0</v>
      </c>
      <c r="B32" s="50" t="s">
        <v>63</v>
      </c>
      <c r="C32" s="46"/>
      <c r="D32" s="24"/>
      <c r="E32" s="24"/>
      <c r="F32" s="24"/>
      <c r="G32" s="24"/>
      <c r="H32" s="24"/>
      <c r="I32" s="38"/>
      <c r="J32" s="38"/>
      <c r="K32" s="38"/>
      <c r="L32" s="4">
        <f t="shared" si="3"/>
        <v>0</v>
      </c>
      <c r="M32" s="23"/>
      <c r="O32" s="1"/>
    </row>
    <row r="33" spans="1:15" ht="15.75" customHeight="1" x14ac:dyDescent="0.35">
      <c r="A33" s="49" t="s">
        <v>50</v>
      </c>
      <c r="B33" s="50" t="s">
        <v>58</v>
      </c>
      <c r="C33" s="46">
        <v>2</v>
      </c>
      <c r="D33" s="24"/>
      <c r="E33" s="24"/>
      <c r="F33" s="24"/>
      <c r="G33" s="24"/>
      <c r="H33" s="24"/>
      <c r="I33" s="38">
        <v>1</v>
      </c>
      <c r="J33" s="38"/>
      <c r="K33" s="38">
        <v>5</v>
      </c>
      <c r="L33" s="4">
        <f t="shared" si="3"/>
        <v>8</v>
      </c>
      <c r="M33" s="23" t="s">
        <v>177</v>
      </c>
      <c r="O33" s="1"/>
    </row>
    <row r="34" spans="1:15" ht="15.75" customHeight="1" x14ac:dyDescent="0.35">
      <c r="A34" s="49" t="s">
        <v>79</v>
      </c>
      <c r="B34" s="50" t="s">
        <v>8</v>
      </c>
      <c r="C34" s="46"/>
      <c r="D34" s="24"/>
      <c r="E34" s="24"/>
      <c r="F34" s="24"/>
      <c r="G34" s="24"/>
      <c r="H34" s="24"/>
      <c r="I34" s="38"/>
      <c r="J34" s="38"/>
      <c r="K34" s="38"/>
      <c r="L34" s="4">
        <f t="shared" si="3"/>
        <v>0</v>
      </c>
      <c r="M34" s="23"/>
      <c r="O34" s="1"/>
    </row>
    <row r="35" spans="1:15" ht="15.75" customHeight="1" x14ac:dyDescent="0.35">
      <c r="A35" s="49" t="s">
        <v>41</v>
      </c>
      <c r="B35" s="50" t="s">
        <v>9</v>
      </c>
      <c r="C35" s="46"/>
      <c r="D35" s="24"/>
      <c r="E35" s="24"/>
      <c r="F35" s="24"/>
      <c r="G35" s="24"/>
      <c r="H35" s="24"/>
      <c r="I35" s="38"/>
      <c r="J35" s="38"/>
      <c r="K35" s="38"/>
      <c r="L35" s="4">
        <f t="shared" si="3"/>
        <v>0</v>
      </c>
      <c r="M35" s="23"/>
      <c r="O35" s="1"/>
    </row>
    <row r="36" spans="1:15" ht="15.75" customHeight="1" x14ac:dyDescent="0.35">
      <c r="A36" s="49" t="s">
        <v>137</v>
      </c>
      <c r="B36" s="50" t="s">
        <v>138</v>
      </c>
      <c r="C36" s="46"/>
      <c r="D36" s="24"/>
      <c r="E36" s="24"/>
      <c r="F36" s="24"/>
      <c r="G36" s="24"/>
      <c r="H36" s="24"/>
      <c r="I36" s="38"/>
      <c r="J36" s="38"/>
      <c r="K36" s="38"/>
      <c r="L36" s="4">
        <f t="shared" si="3"/>
        <v>0</v>
      </c>
      <c r="M36" s="23"/>
      <c r="O36" s="1"/>
    </row>
    <row r="37" spans="1:15" ht="15.75" customHeight="1" x14ac:dyDescent="0.35">
      <c r="A37" s="49" t="s">
        <v>80</v>
      </c>
      <c r="B37" s="50" t="s">
        <v>89</v>
      </c>
      <c r="C37" s="46">
        <v>2</v>
      </c>
      <c r="D37" s="24"/>
      <c r="E37" s="24"/>
      <c r="F37" s="24"/>
      <c r="G37" s="24"/>
      <c r="H37" s="24"/>
      <c r="I37" s="38"/>
      <c r="J37" s="38"/>
      <c r="K37" s="38"/>
      <c r="L37" s="4">
        <f t="shared" si="3"/>
        <v>2</v>
      </c>
      <c r="M37" s="23"/>
      <c r="O37" s="1"/>
    </row>
    <row r="38" spans="1:15" ht="15.75" customHeight="1" x14ac:dyDescent="0.35">
      <c r="A38" s="49" t="s">
        <v>112</v>
      </c>
      <c r="B38" s="50" t="s">
        <v>113</v>
      </c>
      <c r="C38" s="46"/>
      <c r="D38" s="24"/>
      <c r="E38" s="24"/>
      <c r="F38" s="24"/>
      <c r="G38" s="24"/>
      <c r="H38" s="24"/>
      <c r="I38" s="38"/>
      <c r="J38" s="38"/>
      <c r="K38" s="38"/>
      <c r="L38" s="4">
        <f t="shared" si="3"/>
        <v>0</v>
      </c>
      <c r="M38" s="23"/>
      <c r="O38" s="1"/>
    </row>
    <row r="39" spans="1:15" ht="15.75" customHeight="1" x14ac:dyDescent="0.35">
      <c r="A39" s="49" t="s">
        <v>139</v>
      </c>
      <c r="B39" s="50" t="s">
        <v>140</v>
      </c>
      <c r="C39" s="46">
        <v>2</v>
      </c>
      <c r="D39" s="24"/>
      <c r="E39" s="24"/>
      <c r="F39" s="24"/>
      <c r="G39" s="24"/>
      <c r="H39" s="24"/>
      <c r="I39" s="38">
        <v>1</v>
      </c>
      <c r="J39" s="38"/>
      <c r="K39" s="38"/>
      <c r="L39" s="4">
        <f t="shared" si="3"/>
        <v>3</v>
      </c>
      <c r="M39" s="23"/>
      <c r="O39" s="1"/>
    </row>
    <row r="40" spans="1:15" ht="15.75" customHeight="1" x14ac:dyDescent="0.35">
      <c r="A40" s="49" t="s">
        <v>141</v>
      </c>
      <c r="B40" s="50" t="s">
        <v>142</v>
      </c>
      <c r="C40" s="46">
        <v>2</v>
      </c>
      <c r="D40" s="24"/>
      <c r="E40" s="24"/>
      <c r="F40" s="24"/>
      <c r="G40" s="24"/>
      <c r="H40" s="24"/>
      <c r="I40" s="38"/>
      <c r="J40" s="38"/>
      <c r="K40" s="38"/>
      <c r="L40" s="4">
        <f t="shared" si="3"/>
        <v>2</v>
      </c>
      <c r="M40" s="23"/>
      <c r="O40" s="1"/>
    </row>
    <row r="41" spans="1:15" ht="15.75" customHeight="1" x14ac:dyDescent="0.35">
      <c r="A41" s="49" t="s">
        <v>14</v>
      </c>
      <c r="B41" s="50" t="s">
        <v>75</v>
      </c>
      <c r="C41" s="46">
        <v>2</v>
      </c>
      <c r="D41" s="24">
        <v>1</v>
      </c>
      <c r="E41" s="24">
        <v>1</v>
      </c>
      <c r="F41" s="24">
        <v>1</v>
      </c>
      <c r="G41" s="24"/>
      <c r="H41" s="24"/>
      <c r="I41" s="38"/>
      <c r="J41" s="38"/>
      <c r="K41" s="38">
        <v>2</v>
      </c>
      <c r="L41" s="4">
        <f t="shared" si="3"/>
        <v>7</v>
      </c>
      <c r="M41" s="23" t="s">
        <v>178</v>
      </c>
      <c r="O41" s="1"/>
    </row>
    <row r="42" spans="1:15" ht="15.75" customHeight="1" x14ac:dyDescent="0.35">
      <c r="A42" s="49" t="s">
        <v>14</v>
      </c>
      <c r="B42" s="50" t="s">
        <v>45</v>
      </c>
      <c r="C42" s="46"/>
      <c r="D42" s="24"/>
      <c r="E42" s="24"/>
      <c r="F42" s="24"/>
      <c r="G42" s="24"/>
      <c r="H42" s="24"/>
      <c r="I42" s="38"/>
      <c r="J42" s="38"/>
      <c r="K42" s="38"/>
      <c r="L42" s="4">
        <f t="shared" si="3"/>
        <v>0</v>
      </c>
      <c r="M42" s="23"/>
      <c r="O42" s="1"/>
    </row>
    <row r="43" spans="1:15" ht="15.75" customHeight="1" x14ac:dyDescent="0.35">
      <c r="A43" s="49" t="s">
        <v>107</v>
      </c>
      <c r="B43" s="50" t="s">
        <v>108</v>
      </c>
      <c r="C43" s="46">
        <v>2</v>
      </c>
      <c r="D43" s="24"/>
      <c r="E43" s="24"/>
      <c r="F43" s="24">
        <v>1</v>
      </c>
      <c r="G43" s="24"/>
      <c r="H43" s="24"/>
      <c r="I43" s="38"/>
      <c r="J43" s="38"/>
      <c r="K43" s="38"/>
      <c r="L43" s="4">
        <f t="shared" si="3"/>
        <v>3</v>
      </c>
      <c r="M43" s="23"/>
      <c r="O43" s="1"/>
    </row>
    <row r="44" spans="1:15" ht="15.75" customHeight="1" x14ac:dyDescent="0.35">
      <c r="A44" s="34" t="s">
        <v>107</v>
      </c>
      <c r="B44" s="51" t="s">
        <v>114</v>
      </c>
      <c r="C44" s="46">
        <v>2</v>
      </c>
      <c r="D44" s="24"/>
      <c r="E44" s="24"/>
      <c r="F44" s="24">
        <v>1</v>
      </c>
      <c r="G44" s="24"/>
      <c r="H44" s="24"/>
      <c r="I44" s="38"/>
      <c r="J44" s="38"/>
      <c r="K44" s="38"/>
      <c r="L44" s="4">
        <f t="shared" ref="L44:L48" si="4">SUM(C44:K44)</f>
        <v>3</v>
      </c>
      <c r="M44" s="23"/>
    </row>
    <row r="45" spans="1:15" ht="15.75" customHeight="1" x14ac:dyDescent="0.35">
      <c r="A45" s="34" t="s">
        <v>128</v>
      </c>
      <c r="B45" s="51" t="s">
        <v>143</v>
      </c>
      <c r="C45" s="46">
        <v>2</v>
      </c>
      <c r="D45" s="24"/>
      <c r="E45" s="24"/>
      <c r="F45" s="24"/>
      <c r="G45" s="24"/>
      <c r="H45" s="24"/>
      <c r="I45" s="38"/>
      <c r="J45" s="38"/>
      <c r="K45" s="38"/>
      <c r="L45" s="4">
        <f t="shared" si="4"/>
        <v>2</v>
      </c>
      <c r="M45" s="23"/>
    </row>
    <row r="46" spans="1:15" ht="15.75" customHeight="1" x14ac:dyDescent="0.35">
      <c r="A46" s="34" t="s">
        <v>187</v>
      </c>
      <c r="B46" s="51" t="s">
        <v>188</v>
      </c>
      <c r="C46" s="46"/>
      <c r="D46" s="24"/>
      <c r="E46" s="24"/>
      <c r="F46" s="24"/>
      <c r="G46" s="24"/>
      <c r="H46" s="24"/>
      <c r="I46" s="38"/>
      <c r="J46" s="38"/>
      <c r="K46" s="38"/>
      <c r="L46" s="4">
        <f t="shared" si="4"/>
        <v>0</v>
      </c>
      <c r="M46" s="23"/>
    </row>
    <row r="47" spans="1:15" ht="15.75" customHeight="1" x14ac:dyDescent="0.35">
      <c r="A47" s="34" t="s">
        <v>230</v>
      </c>
      <c r="B47" s="51" t="s">
        <v>231</v>
      </c>
      <c r="C47" s="46"/>
      <c r="D47" s="24"/>
      <c r="E47" s="24"/>
      <c r="F47" s="24"/>
      <c r="G47" s="24"/>
      <c r="H47" s="24"/>
      <c r="I47" s="38"/>
      <c r="J47" s="38"/>
      <c r="K47" s="38"/>
      <c r="L47" s="4">
        <f t="shared" si="4"/>
        <v>0</v>
      </c>
      <c r="M47" s="23"/>
    </row>
    <row r="48" spans="1:15" ht="16" thickBot="1" x14ac:dyDescent="0.4">
      <c r="A48" s="2" t="s">
        <v>37</v>
      </c>
      <c r="B48" s="3" t="s">
        <v>65</v>
      </c>
      <c r="C48" s="46">
        <v>2</v>
      </c>
      <c r="D48" s="24">
        <v>1</v>
      </c>
      <c r="E48" s="24">
        <v>1</v>
      </c>
      <c r="F48" s="24">
        <v>1</v>
      </c>
      <c r="G48" s="24"/>
      <c r="H48" s="24">
        <v>1</v>
      </c>
      <c r="I48" s="38">
        <v>1</v>
      </c>
      <c r="J48" s="38"/>
      <c r="K48" s="38"/>
      <c r="L48" s="4">
        <f t="shared" si="4"/>
        <v>7</v>
      </c>
      <c r="M48" s="23"/>
    </row>
    <row r="49" spans="1:13" ht="16" thickBot="1" x14ac:dyDescent="0.4">
      <c r="A49" s="93" t="s">
        <v>20</v>
      </c>
      <c r="B49" s="94"/>
      <c r="C49" s="94"/>
      <c r="D49" s="95"/>
      <c r="E49" s="95"/>
      <c r="F49" s="95"/>
      <c r="G49" s="95"/>
      <c r="H49" s="95"/>
      <c r="I49" s="95"/>
      <c r="J49" s="95"/>
      <c r="K49" s="95"/>
      <c r="L49" s="96"/>
      <c r="M49" s="23"/>
    </row>
    <row r="50" spans="1:13" ht="15.75" customHeight="1" x14ac:dyDescent="0.35">
      <c r="A50" s="65" t="s">
        <v>11</v>
      </c>
      <c r="B50" s="66" t="s">
        <v>66</v>
      </c>
      <c r="C50" s="46"/>
      <c r="D50" s="24"/>
      <c r="E50" s="24"/>
      <c r="F50" s="24"/>
      <c r="G50" s="24"/>
      <c r="H50" s="24"/>
      <c r="I50" s="38"/>
      <c r="J50" s="38"/>
      <c r="K50" s="38"/>
      <c r="L50" s="4">
        <f t="shared" ref="L50:L73" si="5">SUM(C50:K50)</f>
        <v>0</v>
      </c>
      <c r="M50" s="23"/>
    </row>
    <row r="51" spans="1:13" ht="15.75" customHeight="1" x14ac:dyDescent="0.35">
      <c r="A51" s="65" t="s">
        <v>130</v>
      </c>
      <c r="B51" s="66" t="s">
        <v>6</v>
      </c>
      <c r="C51" s="45"/>
      <c r="D51" s="43"/>
      <c r="E51" s="43"/>
      <c r="F51" s="43"/>
      <c r="G51" s="43"/>
      <c r="H51" s="43"/>
      <c r="I51" s="40"/>
      <c r="J51" s="40"/>
      <c r="K51" s="40"/>
      <c r="L51" s="4">
        <f t="shared" si="5"/>
        <v>0</v>
      </c>
      <c r="M51" s="23"/>
    </row>
    <row r="52" spans="1:13" ht="15.75" customHeight="1" x14ac:dyDescent="0.35">
      <c r="A52" s="65" t="s">
        <v>132</v>
      </c>
      <c r="B52" s="66" t="s">
        <v>57</v>
      </c>
      <c r="C52" s="45"/>
      <c r="D52" s="43"/>
      <c r="E52" s="43"/>
      <c r="F52" s="43"/>
      <c r="G52" s="43"/>
      <c r="H52" s="43"/>
      <c r="I52" s="40"/>
      <c r="J52" s="40"/>
      <c r="K52" s="40"/>
      <c r="L52" s="4">
        <f t="shared" si="5"/>
        <v>0</v>
      </c>
      <c r="M52" s="23"/>
    </row>
    <row r="53" spans="1:13" ht="15.75" customHeight="1" x14ac:dyDescent="0.35">
      <c r="A53" s="65" t="s">
        <v>109</v>
      </c>
      <c r="B53" s="66" t="s">
        <v>110</v>
      </c>
      <c r="C53" s="45"/>
      <c r="D53" s="43"/>
      <c r="E53" s="43"/>
      <c r="F53" s="43"/>
      <c r="G53" s="43"/>
      <c r="H53" s="43"/>
      <c r="I53" s="40"/>
      <c r="J53" s="40"/>
      <c r="K53" s="40"/>
      <c r="L53" s="4">
        <f t="shared" si="5"/>
        <v>0</v>
      </c>
      <c r="M53" s="23"/>
    </row>
    <row r="54" spans="1:13" ht="15.75" customHeight="1" x14ac:dyDescent="0.35">
      <c r="A54" s="65" t="s">
        <v>40</v>
      </c>
      <c r="B54" s="66" t="s">
        <v>211</v>
      </c>
      <c r="C54" s="45"/>
      <c r="D54" s="43"/>
      <c r="E54" s="43"/>
      <c r="F54" s="43"/>
      <c r="G54" s="43"/>
      <c r="H54" s="43"/>
      <c r="I54" s="40"/>
      <c r="J54" s="40"/>
      <c r="K54" s="40"/>
      <c r="L54" s="4">
        <f t="shared" si="5"/>
        <v>0</v>
      </c>
      <c r="M54" s="23"/>
    </row>
    <row r="55" spans="1:13" ht="15.75" customHeight="1" x14ac:dyDescent="0.35">
      <c r="A55" s="65" t="s">
        <v>209</v>
      </c>
      <c r="B55" s="66" t="s">
        <v>210</v>
      </c>
      <c r="C55" s="45"/>
      <c r="D55" s="43"/>
      <c r="E55" s="43"/>
      <c r="F55" s="43"/>
      <c r="G55" s="43"/>
      <c r="H55" s="43"/>
      <c r="I55" s="40"/>
      <c r="J55" s="40"/>
      <c r="K55" s="40"/>
      <c r="L55" s="4">
        <f t="shared" si="5"/>
        <v>0</v>
      </c>
      <c r="M55" s="23"/>
    </row>
    <row r="56" spans="1:13" ht="15.75" customHeight="1" x14ac:dyDescent="0.35">
      <c r="A56" s="65" t="s">
        <v>212</v>
      </c>
      <c r="B56" s="66" t="s">
        <v>213</v>
      </c>
      <c r="C56" s="45"/>
      <c r="D56" s="43"/>
      <c r="E56" s="43"/>
      <c r="F56" s="43"/>
      <c r="G56" s="43"/>
      <c r="H56" s="43"/>
      <c r="I56" s="40"/>
      <c r="J56" s="40"/>
      <c r="K56" s="40"/>
      <c r="L56" s="4">
        <f t="shared" si="5"/>
        <v>0</v>
      </c>
      <c r="M56" s="23"/>
    </row>
    <row r="57" spans="1:13" ht="15.75" customHeight="1" x14ac:dyDescent="0.35">
      <c r="A57" s="49" t="s">
        <v>171</v>
      </c>
      <c r="B57" s="50" t="s">
        <v>172</v>
      </c>
      <c r="C57" s="45"/>
      <c r="D57" s="43"/>
      <c r="E57" s="43"/>
      <c r="F57" s="43"/>
      <c r="G57" s="43"/>
      <c r="H57" s="43"/>
      <c r="I57" s="40"/>
      <c r="J57" s="40"/>
      <c r="K57" s="40"/>
      <c r="L57" s="4">
        <f t="shared" si="5"/>
        <v>0</v>
      </c>
      <c r="M57" s="23"/>
    </row>
    <row r="58" spans="1:13" ht="15.75" customHeight="1" x14ac:dyDescent="0.35">
      <c r="A58" s="49" t="s">
        <v>189</v>
      </c>
      <c r="B58" s="50" t="s">
        <v>190</v>
      </c>
      <c r="C58" s="45"/>
      <c r="D58" s="43"/>
      <c r="E58" s="43"/>
      <c r="F58" s="43"/>
      <c r="G58" s="43"/>
      <c r="H58" s="43"/>
      <c r="I58" s="40"/>
      <c r="J58" s="40"/>
      <c r="K58" s="40"/>
      <c r="L58" s="4">
        <f t="shared" si="5"/>
        <v>0</v>
      </c>
      <c r="M58" s="23"/>
    </row>
    <row r="59" spans="1:13" ht="15.75" customHeight="1" x14ac:dyDescent="0.35">
      <c r="A59" s="49" t="s">
        <v>232</v>
      </c>
      <c r="B59" s="50" t="s">
        <v>51</v>
      </c>
      <c r="C59" s="45"/>
      <c r="D59" s="43"/>
      <c r="E59" s="43"/>
      <c r="F59" s="43"/>
      <c r="G59" s="43"/>
      <c r="H59" s="43"/>
      <c r="I59" s="40"/>
      <c r="J59" s="40"/>
      <c r="K59" s="40"/>
      <c r="L59" s="4">
        <f t="shared" si="5"/>
        <v>0</v>
      </c>
      <c r="M59" s="23"/>
    </row>
    <row r="60" spans="1:13" ht="15.5" x14ac:dyDescent="0.35">
      <c r="A60" s="34" t="s">
        <v>70</v>
      </c>
      <c r="B60" s="51" t="s">
        <v>96</v>
      </c>
      <c r="C60" s="45"/>
      <c r="D60" s="43">
        <v>1</v>
      </c>
      <c r="E60" s="43">
        <v>1</v>
      </c>
      <c r="F60" s="43">
        <v>1</v>
      </c>
      <c r="G60" s="43"/>
      <c r="H60" s="43">
        <v>1</v>
      </c>
      <c r="I60" s="40">
        <v>1</v>
      </c>
      <c r="J60" s="40"/>
      <c r="K60" s="40"/>
      <c r="L60" s="4">
        <f t="shared" si="5"/>
        <v>5</v>
      </c>
      <c r="M60" s="23"/>
    </row>
    <row r="61" spans="1:13" ht="15.75" customHeight="1" x14ac:dyDescent="0.35">
      <c r="A61" s="49" t="s">
        <v>78</v>
      </c>
      <c r="B61" s="50" t="s">
        <v>15</v>
      </c>
      <c r="C61" s="46">
        <v>2</v>
      </c>
      <c r="D61" s="24"/>
      <c r="E61" s="24"/>
      <c r="F61" s="24">
        <v>1</v>
      </c>
      <c r="G61" s="24"/>
      <c r="H61" s="24"/>
      <c r="I61" s="38"/>
      <c r="J61" s="38"/>
      <c r="K61" s="38"/>
      <c r="L61" s="4">
        <f t="shared" si="5"/>
        <v>3</v>
      </c>
      <c r="M61" s="23"/>
    </row>
    <row r="62" spans="1:13" ht="15.75" customHeight="1" x14ac:dyDescent="0.35">
      <c r="A62" s="49" t="s">
        <v>191</v>
      </c>
      <c r="B62" s="50" t="s">
        <v>192</v>
      </c>
      <c r="C62" s="45"/>
      <c r="D62" s="43"/>
      <c r="E62" s="43"/>
      <c r="F62" s="43"/>
      <c r="G62" s="43"/>
      <c r="H62" s="43"/>
      <c r="I62" s="40"/>
      <c r="J62" s="40"/>
      <c r="K62" s="40"/>
      <c r="L62" s="4">
        <f t="shared" si="5"/>
        <v>0</v>
      </c>
      <c r="M62" s="23"/>
    </row>
    <row r="63" spans="1:13" ht="15.75" customHeight="1" x14ac:dyDescent="0.35">
      <c r="A63" s="49" t="s">
        <v>191</v>
      </c>
      <c r="B63" s="50" t="s">
        <v>193</v>
      </c>
      <c r="C63" s="45"/>
      <c r="D63" s="43"/>
      <c r="E63" s="43"/>
      <c r="F63" s="43"/>
      <c r="G63" s="43"/>
      <c r="H63" s="43"/>
      <c r="I63" s="40"/>
      <c r="J63" s="40"/>
      <c r="K63" s="40"/>
      <c r="L63" s="4">
        <f t="shared" si="5"/>
        <v>0</v>
      </c>
      <c r="M63" s="23"/>
    </row>
    <row r="64" spans="1:13" ht="15.75" customHeight="1" x14ac:dyDescent="0.35">
      <c r="A64" s="49" t="s">
        <v>30</v>
      </c>
      <c r="B64" s="50" t="s">
        <v>225</v>
      </c>
      <c r="C64" s="45"/>
      <c r="D64" s="43"/>
      <c r="E64" s="43"/>
      <c r="F64" s="43"/>
      <c r="G64" s="43"/>
      <c r="H64" s="43"/>
      <c r="I64" s="40"/>
      <c r="J64" s="40"/>
      <c r="K64" s="40"/>
      <c r="L64" s="4">
        <f t="shared" si="5"/>
        <v>0</v>
      </c>
      <c r="M64" s="23"/>
    </row>
    <row r="65" spans="1:16" ht="15.5" x14ac:dyDescent="0.35">
      <c r="A65" s="34" t="s">
        <v>52</v>
      </c>
      <c r="B65" s="51" t="s">
        <v>88</v>
      </c>
      <c r="C65" s="45"/>
      <c r="D65" s="43"/>
      <c r="E65" s="43"/>
      <c r="F65" s="43"/>
      <c r="G65" s="43"/>
      <c r="H65" s="43"/>
      <c r="I65" s="40">
        <v>1</v>
      </c>
      <c r="J65" s="40"/>
      <c r="K65" s="40"/>
      <c r="L65" s="4">
        <f t="shared" si="5"/>
        <v>1</v>
      </c>
      <c r="M65" s="23"/>
    </row>
    <row r="66" spans="1:16" ht="15.5" x14ac:dyDescent="0.35">
      <c r="A66" s="34" t="s">
        <v>173</v>
      </c>
      <c r="B66" s="51" t="s">
        <v>174</v>
      </c>
      <c r="C66" s="45"/>
      <c r="D66" s="43"/>
      <c r="E66" s="43"/>
      <c r="F66" s="43"/>
      <c r="G66" s="43"/>
      <c r="H66" s="43"/>
      <c r="I66" s="40">
        <v>1</v>
      </c>
      <c r="J66" s="40"/>
      <c r="K66" s="40"/>
      <c r="L66" s="4">
        <f t="shared" si="5"/>
        <v>1</v>
      </c>
      <c r="M66" s="23"/>
    </row>
    <row r="67" spans="1:16" ht="15.75" customHeight="1" x14ac:dyDescent="0.35">
      <c r="A67" s="49" t="s">
        <v>14</v>
      </c>
      <c r="B67" s="50" t="s">
        <v>97</v>
      </c>
      <c r="C67" s="46"/>
      <c r="D67" s="24"/>
      <c r="E67" s="24"/>
      <c r="F67" s="24"/>
      <c r="G67" s="24"/>
      <c r="H67" s="24"/>
      <c r="I67" s="38"/>
      <c r="J67" s="38"/>
      <c r="K67" s="38"/>
      <c r="L67" s="4">
        <f t="shared" si="5"/>
        <v>0</v>
      </c>
      <c r="M67" s="23"/>
    </row>
    <row r="68" spans="1:16" ht="15.75" customHeight="1" x14ac:dyDescent="0.35">
      <c r="A68" s="49" t="s">
        <v>81</v>
      </c>
      <c r="B68" s="50" t="s">
        <v>90</v>
      </c>
      <c r="C68" s="46"/>
      <c r="D68" s="24"/>
      <c r="E68" s="24"/>
      <c r="F68" s="24"/>
      <c r="G68" s="24"/>
      <c r="H68" s="24"/>
      <c r="I68" s="38"/>
      <c r="J68" s="38"/>
      <c r="K68" s="38"/>
      <c r="L68" s="4">
        <f t="shared" si="5"/>
        <v>0</v>
      </c>
      <c r="M68" s="23"/>
    </row>
    <row r="69" spans="1:16" ht="15.75" customHeight="1" x14ac:dyDescent="0.35">
      <c r="A69" s="49" t="s">
        <v>233</v>
      </c>
      <c r="B69" s="50" t="s">
        <v>234</v>
      </c>
      <c r="C69" s="46"/>
      <c r="D69" s="24"/>
      <c r="E69" s="24"/>
      <c r="F69" s="24"/>
      <c r="G69" s="24"/>
      <c r="H69" s="24"/>
      <c r="I69" s="38"/>
      <c r="J69" s="38"/>
      <c r="K69" s="38"/>
      <c r="L69" s="4">
        <f t="shared" si="5"/>
        <v>0</v>
      </c>
      <c r="M69" s="23"/>
    </row>
    <row r="70" spans="1:16" ht="15.75" customHeight="1" x14ac:dyDescent="0.35">
      <c r="A70" s="34" t="s">
        <v>37</v>
      </c>
      <c r="B70" s="51" t="s">
        <v>45</v>
      </c>
      <c r="C70" s="46">
        <v>2</v>
      </c>
      <c r="D70" s="24">
        <v>1</v>
      </c>
      <c r="E70" s="24">
        <v>1</v>
      </c>
      <c r="F70" s="24">
        <v>1</v>
      </c>
      <c r="G70" s="24"/>
      <c r="H70" s="24"/>
      <c r="I70" s="38">
        <v>1</v>
      </c>
      <c r="J70" s="38"/>
      <c r="K70" s="38"/>
      <c r="L70" s="4">
        <f t="shared" si="5"/>
        <v>6</v>
      </c>
      <c r="M70" s="23"/>
    </row>
    <row r="71" spans="1:16" ht="15.75" customHeight="1" x14ac:dyDescent="0.35">
      <c r="A71" s="33" t="s">
        <v>82</v>
      </c>
      <c r="B71" s="48" t="s">
        <v>91</v>
      </c>
      <c r="C71" s="46"/>
      <c r="D71" s="24"/>
      <c r="E71" s="24"/>
      <c r="F71" s="24"/>
      <c r="G71" s="24"/>
      <c r="H71" s="24"/>
      <c r="I71" s="38"/>
      <c r="J71" s="38"/>
      <c r="K71" s="38"/>
      <c r="L71" s="4">
        <f t="shared" si="5"/>
        <v>0</v>
      </c>
      <c r="M71" s="23"/>
    </row>
    <row r="72" spans="1:16" ht="15.5" x14ac:dyDescent="0.35">
      <c r="A72" s="34" t="s">
        <v>39</v>
      </c>
      <c r="B72" s="51" t="s">
        <v>45</v>
      </c>
      <c r="C72" s="46">
        <v>2</v>
      </c>
      <c r="D72" s="24">
        <v>1</v>
      </c>
      <c r="E72" s="24">
        <v>1</v>
      </c>
      <c r="F72" s="24">
        <v>1</v>
      </c>
      <c r="G72" s="43"/>
      <c r="H72" s="43">
        <v>1</v>
      </c>
      <c r="I72" s="38">
        <v>1</v>
      </c>
      <c r="J72" s="38"/>
      <c r="K72" s="38"/>
      <c r="L72" s="4">
        <f t="shared" si="5"/>
        <v>7</v>
      </c>
      <c r="M72" s="23"/>
    </row>
    <row r="73" spans="1:16" ht="15.75" customHeight="1" thickBot="1" x14ac:dyDescent="0.4">
      <c r="A73" s="49" t="s">
        <v>39</v>
      </c>
      <c r="B73" s="50" t="s">
        <v>98</v>
      </c>
      <c r="C73" s="46"/>
      <c r="D73" s="24"/>
      <c r="E73" s="24">
        <v>1</v>
      </c>
      <c r="F73" s="24"/>
      <c r="G73" s="24"/>
      <c r="H73" s="24">
        <v>1</v>
      </c>
      <c r="I73" s="38"/>
      <c r="J73" s="38"/>
      <c r="K73" s="38"/>
      <c r="L73" s="4">
        <f t="shared" si="5"/>
        <v>2</v>
      </c>
      <c r="M73" s="23"/>
    </row>
    <row r="74" spans="1:16" ht="16" thickBot="1" x14ac:dyDescent="0.4">
      <c r="A74" s="93" t="s">
        <v>21</v>
      </c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6"/>
      <c r="M74" s="23"/>
    </row>
    <row r="75" spans="1:16" ht="15.5" x14ac:dyDescent="0.35">
      <c r="A75" s="36" t="s">
        <v>60</v>
      </c>
      <c r="B75" s="59" t="s">
        <v>64</v>
      </c>
      <c r="C75" s="46">
        <v>2</v>
      </c>
      <c r="D75" s="24">
        <v>1</v>
      </c>
      <c r="E75" s="24">
        <v>1</v>
      </c>
      <c r="F75" s="24">
        <v>1</v>
      </c>
      <c r="G75" s="24"/>
      <c r="H75" s="24"/>
      <c r="I75" s="38">
        <v>1</v>
      </c>
      <c r="J75" s="38"/>
      <c r="K75" s="38"/>
      <c r="L75" s="4">
        <f t="shared" ref="L75:L109" si="6">SUM(C75:K75)</f>
        <v>6</v>
      </c>
      <c r="M75" s="23"/>
      <c r="O75">
        <v>4</v>
      </c>
    </row>
    <row r="76" spans="1:16" ht="15.5" x14ac:dyDescent="0.35">
      <c r="A76" s="54" t="s">
        <v>99</v>
      </c>
      <c r="B76" s="55" t="s">
        <v>8</v>
      </c>
      <c r="C76" s="46"/>
      <c r="D76" s="24"/>
      <c r="E76" s="24"/>
      <c r="F76" s="24">
        <v>1</v>
      </c>
      <c r="G76" s="24">
        <v>1</v>
      </c>
      <c r="H76" s="24"/>
      <c r="I76" s="38">
        <v>1</v>
      </c>
      <c r="J76" s="38"/>
      <c r="K76" s="38">
        <v>1</v>
      </c>
      <c r="L76" s="4">
        <f t="shared" si="6"/>
        <v>4</v>
      </c>
      <c r="M76" s="23" t="s">
        <v>166</v>
      </c>
      <c r="O76">
        <v>4</v>
      </c>
      <c r="P76">
        <v>1</v>
      </c>
    </row>
    <row r="77" spans="1:16" ht="15.5" x14ac:dyDescent="0.35">
      <c r="A77" s="57" t="s">
        <v>99</v>
      </c>
      <c r="B77" s="58" t="s">
        <v>104</v>
      </c>
      <c r="C77" s="46"/>
      <c r="D77" s="24"/>
      <c r="E77" s="24"/>
      <c r="F77" s="24">
        <v>1</v>
      </c>
      <c r="G77" s="24">
        <v>1</v>
      </c>
      <c r="H77" s="24"/>
      <c r="I77" s="38">
        <v>1</v>
      </c>
      <c r="J77" s="38"/>
      <c r="K77" s="38">
        <v>1</v>
      </c>
      <c r="L77" s="4">
        <f t="shared" si="6"/>
        <v>4</v>
      </c>
      <c r="M77" s="23" t="s">
        <v>166</v>
      </c>
      <c r="O77">
        <v>3</v>
      </c>
      <c r="P77">
        <v>1</v>
      </c>
    </row>
    <row r="78" spans="1:16" ht="15.5" x14ac:dyDescent="0.35">
      <c r="A78" s="34" t="s">
        <v>32</v>
      </c>
      <c r="B78" s="51" t="s">
        <v>33</v>
      </c>
      <c r="C78" s="46">
        <v>2</v>
      </c>
      <c r="D78" s="24"/>
      <c r="E78" s="24">
        <v>1</v>
      </c>
      <c r="F78" s="24">
        <v>1</v>
      </c>
      <c r="G78" s="43"/>
      <c r="H78" s="43"/>
      <c r="I78" s="38"/>
      <c r="J78" s="38"/>
      <c r="K78" s="38"/>
      <c r="L78" s="4">
        <f t="shared" si="6"/>
        <v>4</v>
      </c>
      <c r="M78" s="23"/>
      <c r="O78">
        <v>2</v>
      </c>
    </row>
    <row r="79" spans="1:16" ht="15.5" x14ac:dyDescent="0.35">
      <c r="A79" s="34" t="s">
        <v>130</v>
      </c>
      <c r="B79" s="51" t="s">
        <v>144</v>
      </c>
      <c r="C79" s="46">
        <v>2</v>
      </c>
      <c r="D79" s="24"/>
      <c r="E79" s="24"/>
      <c r="F79" s="24">
        <v>1</v>
      </c>
      <c r="G79" s="43"/>
      <c r="H79" s="43">
        <v>1</v>
      </c>
      <c r="I79" s="38"/>
      <c r="J79" s="38"/>
      <c r="K79" s="38"/>
      <c r="L79" s="4">
        <f t="shared" si="6"/>
        <v>4</v>
      </c>
      <c r="M79" s="23"/>
      <c r="O79">
        <v>2</v>
      </c>
    </row>
    <row r="80" spans="1:16" ht="15.5" x14ac:dyDescent="0.35">
      <c r="A80" s="34" t="s">
        <v>222</v>
      </c>
      <c r="B80" s="51" t="s">
        <v>175</v>
      </c>
      <c r="C80" s="46"/>
      <c r="D80" s="24"/>
      <c r="E80" s="24"/>
      <c r="F80" s="24"/>
      <c r="G80" s="43"/>
      <c r="H80" s="43"/>
      <c r="I80" s="38"/>
      <c r="J80" s="38"/>
      <c r="K80" s="38"/>
      <c r="L80" s="4">
        <f t="shared" si="6"/>
        <v>0</v>
      </c>
      <c r="M80" s="23"/>
    </row>
    <row r="81" spans="1:16" ht="15.5" x14ac:dyDescent="0.35">
      <c r="A81" s="34" t="s">
        <v>76</v>
      </c>
      <c r="B81" s="51" t="s">
        <v>94</v>
      </c>
      <c r="C81" s="46"/>
      <c r="D81" s="24"/>
      <c r="E81" s="24"/>
      <c r="F81" s="24"/>
      <c r="G81" s="43"/>
      <c r="H81" s="43"/>
      <c r="I81" s="38"/>
      <c r="J81" s="38"/>
      <c r="K81" s="38"/>
      <c r="L81" s="4">
        <f t="shared" si="6"/>
        <v>0</v>
      </c>
      <c r="M81" s="23"/>
    </row>
    <row r="82" spans="1:16" ht="15.5" x14ac:dyDescent="0.35">
      <c r="A82" s="57" t="s">
        <v>109</v>
      </c>
      <c r="B82" s="58" t="s">
        <v>115</v>
      </c>
      <c r="C82" s="46"/>
      <c r="D82" s="24"/>
      <c r="E82" s="24"/>
      <c r="F82" s="24"/>
      <c r="G82" s="24"/>
      <c r="H82" s="24"/>
      <c r="I82" s="38"/>
      <c r="J82" s="38"/>
      <c r="K82" s="38"/>
      <c r="L82" s="4">
        <f t="shared" si="6"/>
        <v>0</v>
      </c>
      <c r="M82" s="23"/>
    </row>
    <row r="83" spans="1:16" ht="15.5" x14ac:dyDescent="0.35">
      <c r="A83" s="34" t="s">
        <v>1</v>
      </c>
      <c r="B83" s="51" t="s">
        <v>29</v>
      </c>
      <c r="C83" s="46"/>
      <c r="D83" s="24"/>
      <c r="E83" s="24"/>
      <c r="F83" s="24"/>
      <c r="G83" s="43"/>
      <c r="H83" s="43"/>
      <c r="I83" s="38"/>
      <c r="J83" s="38"/>
      <c r="K83" s="38"/>
      <c r="L83" s="4">
        <f t="shared" si="6"/>
        <v>0</v>
      </c>
      <c r="M83" s="23"/>
    </row>
    <row r="84" spans="1:16" ht="15.5" x14ac:dyDescent="0.35">
      <c r="A84" s="34" t="s">
        <v>40</v>
      </c>
      <c r="B84" s="51" t="s">
        <v>46</v>
      </c>
      <c r="C84" s="46"/>
      <c r="D84" s="24"/>
      <c r="E84" s="24"/>
      <c r="F84" s="24">
        <v>1</v>
      </c>
      <c r="G84" s="43"/>
      <c r="H84" s="43"/>
      <c r="I84" s="38">
        <v>1</v>
      </c>
      <c r="J84" s="38"/>
      <c r="K84" s="38"/>
      <c r="L84" s="4">
        <f t="shared" si="6"/>
        <v>2</v>
      </c>
      <c r="M84" s="23"/>
      <c r="O84">
        <v>2</v>
      </c>
    </row>
    <row r="85" spans="1:16" ht="15.5" x14ac:dyDescent="0.35">
      <c r="A85" s="34" t="s">
        <v>47</v>
      </c>
      <c r="B85" s="51" t="s">
        <v>48</v>
      </c>
      <c r="C85" s="46">
        <v>2</v>
      </c>
      <c r="D85" s="24">
        <v>1</v>
      </c>
      <c r="E85" s="24">
        <v>1</v>
      </c>
      <c r="F85" s="24">
        <v>1</v>
      </c>
      <c r="G85" s="43"/>
      <c r="H85" s="43"/>
      <c r="I85" s="38">
        <v>1</v>
      </c>
      <c r="J85" s="38"/>
      <c r="K85" s="38">
        <v>2</v>
      </c>
      <c r="L85" s="4">
        <f t="shared" si="6"/>
        <v>8</v>
      </c>
      <c r="M85" s="23" t="s">
        <v>176</v>
      </c>
      <c r="O85">
        <v>7</v>
      </c>
    </row>
    <row r="86" spans="1:16" ht="15.5" x14ac:dyDescent="0.35">
      <c r="A86" s="34" t="s">
        <v>61</v>
      </c>
      <c r="B86" s="51" t="s">
        <v>62</v>
      </c>
      <c r="C86" s="46"/>
      <c r="D86" s="24"/>
      <c r="E86" s="24"/>
      <c r="F86" s="24"/>
      <c r="G86" s="43"/>
      <c r="H86" s="43"/>
      <c r="I86" s="38"/>
      <c r="J86" s="38"/>
      <c r="K86" s="38"/>
      <c r="L86" s="4">
        <f t="shared" si="6"/>
        <v>0</v>
      </c>
      <c r="M86" s="23"/>
    </row>
    <row r="87" spans="1:16" ht="15.5" x14ac:dyDescent="0.35">
      <c r="A87" s="34" t="s">
        <v>2</v>
      </c>
      <c r="B87" s="51" t="s">
        <v>49</v>
      </c>
      <c r="C87" s="46"/>
      <c r="D87" s="24"/>
      <c r="E87" s="24"/>
      <c r="F87" s="24"/>
      <c r="G87" s="43"/>
      <c r="H87" s="43"/>
      <c r="I87" s="38"/>
      <c r="J87" s="38"/>
      <c r="K87" s="38"/>
      <c r="L87" s="4">
        <f t="shared" si="6"/>
        <v>0</v>
      </c>
      <c r="M87" s="23"/>
    </row>
    <row r="88" spans="1:16" ht="15.5" x14ac:dyDescent="0.35">
      <c r="A88" s="34" t="s">
        <v>2</v>
      </c>
      <c r="B88" s="51" t="s">
        <v>8</v>
      </c>
      <c r="C88" s="46"/>
      <c r="D88" s="24"/>
      <c r="E88" s="24"/>
      <c r="F88" s="24"/>
      <c r="G88" s="43"/>
      <c r="H88" s="43"/>
      <c r="I88" s="38"/>
      <c r="J88" s="38"/>
      <c r="K88" s="38"/>
      <c r="L88" s="4">
        <f t="shared" si="6"/>
        <v>0</v>
      </c>
      <c r="M88" s="23"/>
    </row>
    <row r="89" spans="1:16" ht="15.5" x14ac:dyDescent="0.35">
      <c r="A89" s="34" t="s">
        <v>43</v>
      </c>
      <c r="B89" s="51" t="s">
        <v>44</v>
      </c>
      <c r="C89" s="46">
        <v>2</v>
      </c>
      <c r="D89" s="24">
        <v>1</v>
      </c>
      <c r="E89" s="24"/>
      <c r="F89" s="24">
        <v>1</v>
      </c>
      <c r="G89" s="43">
        <v>1</v>
      </c>
      <c r="H89" s="43"/>
      <c r="I89" s="38">
        <v>1</v>
      </c>
      <c r="J89" s="38">
        <v>1</v>
      </c>
      <c r="K89" s="38"/>
      <c r="L89" s="4">
        <f t="shared" si="6"/>
        <v>7</v>
      </c>
      <c r="M89" s="23"/>
      <c r="O89">
        <v>3</v>
      </c>
      <c r="P89">
        <v>2</v>
      </c>
    </row>
    <row r="90" spans="1:16" ht="15.5" x14ac:dyDescent="0.35">
      <c r="A90" s="34" t="s">
        <v>92</v>
      </c>
      <c r="B90" s="51" t="s">
        <v>95</v>
      </c>
      <c r="C90" s="46"/>
      <c r="D90" s="24"/>
      <c r="E90" s="24"/>
      <c r="F90" s="24"/>
      <c r="G90" s="43"/>
      <c r="H90" s="43"/>
      <c r="I90" s="38"/>
      <c r="J90" s="38"/>
      <c r="K90" s="38"/>
      <c r="L90" s="4">
        <f t="shared" si="6"/>
        <v>0</v>
      </c>
      <c r="M90" s="23"/>
    </row>
    <row r="91" spans="1:16" ht="15.5" x14ac:dyDescent="0.35">
      <c r="A91" s="34" t="s">
        <v>34</v>
      </c>
      <c r="B91" s="51" t="s">
        <v>3</v>
      </c>
      <c r="C91" s="46"/>
      <c r="D91" s="24"/>
      <c r="E91" s="24"/>
      <c r="F91" s="24"/>
      <c r="G91" s="43">
        <v>1</v>
      </c>
      <c r="H91" s="43"/>
      <c r="I91" s="38"/>
      <c r="J91" s="38"/>
      <c r="K91" s="38"/>
      <c r="L91" s="4">
        <f t="shared" si="6"/>
        <v>1</v>
      </c>
      <c r="M91" s="23"/>
      <c r="P91">
        <v>1</v>
      </c>
    </row>
    <row r="92" spans="1:16" ht="15.5" x14ac:dyDescent="0.35">
      <c r="A92" s="34" t="s">
        <v>5</v>
      </c>
      <c r="B92" s="51" t="s">
        <v>7</v>
      </c>
      <c r="C92" s="46">
        <v>2</v>
      </c>
      <c r="D92" s="24"/>
      <c r="E92" s="24">
        <v>1</v>
      </c>
      <c r="F92" s="24">
        <v>1</v>
      </c>
      <c r="G92" s="43">
        <v>1</v>
      </c>
      <c r="H92" s="43"/>
      <c r="I92" s="38">
        <v>1</v>
      </c>
      <c r="J92" s="38"/>
      <c r="K92" s="38"/>
      <c r="L92" s="4">
        <f t="shared" si="6"/>
        <v>6</v>
      </c>
      <c r="M92" s="23"/>
      <c r="O92">
        <v>3</v>
      </c>
      <c r="P92">
        <v>1</v>
      </c>
    </row>
    <row r="93" spans="1:16" ht="15.5" x14ac:dyDescent="0.35">
      <c r="A93" s="34" t="s">
        <v>35</v>
      </c>
      <c r="B93" s="51" t="s">
        <v>36</v>
      </c>
      <c r="C93" s="46"/>
      <c r="D93" s="24"/>
      <c r="E93" s="24"/>
      <c r="F93" s="24"/>
      <c r="G93" s="43"/>
      <c r="H93" s="43"/>
      <c r="I93" s="38"/>
      <c r="J93" s="38"/>
      <c r="K93" s="38"/>
      <c r="L93" s="4">
        <f t="shared" si="6"/>
        <v>0</v>
      </c>
      <c r="M93" s="23"/>
    </row>
    <row r="94" spans="1:16" ht="15.5" x14ac:dyDescent="0.35">
      <c r="A94" s="34" t="s">
        <v>100</v>
      </c>
      <c r="B94" s="51" t="s">
        <v>102</v>
      </c>
      <c r="C94" s="46"/>
      <c r="D94" s="24"/>
      <c r="E94" s="24"/>
      <c r="F94" s="24">
        <v>1</v>
      </c>
      <c r="G94" s="43"/>
      <c r="H94" s="43"/>
      <c r="I94" s="38"/>
      <c r="J94" s="38"/>
      <c r="K94" s="38"/>
      <c r="L94" s="4">
        <f t="shared" si="6"/>
        <v>1</v>
      </c>
      <c r="M94" s="23"/>
      <c r="O94">
        <v>1</v>
      </c>
    </row>
    <row r="95" spans="1:16" ht="15.5" x14ac:dyDescent="0.35">
      <c r="A95" s="34" t="s">
        <v>50</v>
      </c>
      <c r="B95" s="51" t="s">
        <v>51</v>
      </c>
      <c r="C95" s="46"/>
      <c r="D95" s="24"/>
      <c r="E95" s="24"/>
      <c r="F95" s="24"/>
      <c r="G95" s="24"/>
      <c r="H95" s="24"/>
      <c r="I95" s="38"/>
      <c r="J95" s="38"/>
      <c r="K95" s="38"/>
      <c r="L95" s="4">
        <f t="shared" si="6"/>
        <v>0</v>
      </c>
      <c r="M95" s="23"/>
    </row>
    <row r="96" spans="1:16" ht="15.5" x14ac:dyDescent="0.35">
      <c r="A96" s="34" t="s">
        <v>56</v>
      </c>
      <c r="B96" s="51" t="s">
        <v>54</v>
      </c>
      <c r="C96" s="46"/>
      <c r="D96" s="24"/>
      <c r="E96" s="24"/>
      <c r="F96" s="24"/>
      <c r="G96" s="43"/>
      <c r="H96" s="43"/>
      <c r="I96" s="38"/>
      <c r="J96" s="38"/>
      <c r="K96" s="38"/>
      <c r="L96" s="4">
        <f t="shared" si="6"/>
        <v>0</v>
      </c>
      <c r="M96" s="23"/>
    </row>
    <row r="97" spans="1:16" ht="15.5" x14ac:dyDescent="0.35">
      <c r="A97" s="34" t="s">
        <v>41</v>
      </c>
      <c r="B97" s="51" t="s">
        <v>12</v>
      </c>
      <c r="C97" s="46"/>
      <c r="D97" s="24"/>
      <c r="E97" s="24"/>
      <c r="F97" s="24"/>
      <c r="G97" s="43"/>
      <c r="H97" s="43"/>
      <c r="I97" s="38"/>
      <c r="J97" s="38"/>
      <c r="K97" s="38"/>
      <c r="L97" s="4">
        <f t="shared" si="6"/>
        <v>0</v>
      </c>
      <c r="M97" s="23"/>
    </row>
    <row r="98" spans="1:16" ht="15.5" x14ac:dyDescent="0.35">
      <c r="A98" s="34" t="s">
        <v>30</v>
      </c>
      <c r="B98" s="51" t="s">
        <v>31</v>
      </c>
      <c r="C98" s="46">
        <v>2</v>
      </c>
      <c r="D98" s="24"/>
      <c r="E98" s="24"/>
      <c r="F98" s="24">
        <v>1</v>
      </c>
      <c r="G98" s="43">
        <v>1</v>
      </c>
      <c r="H98" s="43"/>
      <c r="I98" s="38">
        <v>1</v>
      </c>
      <c r="J98" s="38"/>
      <c r="K98" s="38">
        <v>1</v>
      </c>
      <c r="L98" s="4">
        <f t="shared" si="6"/>
        <v>6</v>
      </c>
      <c r="M98" s="23" t="s">
        <v>165</v>
      </c>
      <c r="O98">
        <v>2</v>
      </c>
      <c r="P98">
        <v>2</v>
      </c>
    </row>
    <row r="99" spans="1:16" ht="15.5" x14ac:dyDescent="0.35">
      <c r="A99" s="34" t="s">
        <v>52</v>
      </c>
      <c r="B99" s="51" t="s">
        <v>53</v>
      </c>
      <c r="C99" s="46"/>
      <c r="D99" s="24"/>
      <c r="E99" s="24"/>
      <c r="F99" s="24"/>
      <c r="G99" s="43"/>
      <c r="H99" s="43"/>
      <c r="I99" s="38">
        <v>1</v>
      </c>
      <c r="J99" s="38"/>
      <c r="K99" s="38"/>
      <c r="L99" s="4">
        <f t="shared" si="6"/>
        <v>1</v>
      </c>
      <c r="M99" s="23"/>
      <c r="O99">
        <v>1</v>
      </c>
    </row>
    <row r="100" spans="1:16" ht="15.5" x14ac:dyDescent="0.35">
      <c r="A100" s="34" t="s">
        <v>101</v>
      </c>
      <c r="B100" s="51" t="s">
        <v>103</v>
      </c>
      <c r="C100" s="46"/>
      <c r="D100" s="24"/>
      <c r="E100" s="24"/>
      <c r="F100" s="24"/>
      <c r="G100" s="43"/>
      <c r="H100" s="43"/>
      <c r="I100" s="38"/>
      <c r="J100" s="38"/>
      <c r="K100" s="38"/>
      <c r="L100" s="4">
        <f t="shared" si="6"/>
        <v>0</v>
      </c>
      <c r="M100" s="23"/>
    </row>
    <row r="101" spans="1:16" ht="15.5" x14ac:dyDescent="0.35">
      <c r="A101" s="34" t="s">
        <v>93</v>
      </c>
      <c r="B101" s="51" t="s">
        <v>13</v>
      </c>
      <c r="C101" s="46">
        <v>2</v>
      </c>
      <c r="D101" s="24"/>
      <c r="E101" s="24">
        <v>1</v>
      </c>
      <c r="F101" s="24"/>
      <c r="G101" s="43">
        <v>1</v>
      </c>
      <c r="H101" s="43"/>
      <c r="I101" s="38"/>
      <c r="J101" s="38"/>
      <c r="K101" s="38"/>
      <c r="L101" s="4">
        <f t="shared" si="6"/>
        <v>4</v>
      </c>
      <c r="M101" s="23"/>
      <c r="O101">
        <v>1</v>
      </c>
      <c r="P101">
        <v>1</v>
      </c>
    </row>
    <row r="102" spans="1:16" ht="15.5" x14ac:dyDescent="0.35">
      <c r="A102" s="34" t="s">
        <v>235</v>
      </c>
      <c r="B102" s="51" t="s">
        <v>236</v>
      </c>
      <c r="C102" s="46"/>
      <c r="D102" s="24"/>
      <c r="E102" s="24"/>
      <c r="F102" s="24"/>
      <c r="G102" s="43"/>
      <c r="H102" s="43"/>
      <c r="I102" s="38"/>
      <c r="J102" s="38"/>
      <c r="K102" s="38"/>
      <c r="L102" s="4">
        <f t="shared" si="6"/>
        <v>0</v>
      </c>
      <c r="M102" s="23"/>
    </row>
    <row r="103" spans="1:16" ht="15.5" x14ac:dyDescent="0.35">
      <c r="A103" s="34" t="s">
        <v>14</v>
      </c>
      <c r="B103" s="51" t="s">
        <v>55</v>
      </c>
      <c r="C103" s="46">
        <v>2</v>
      </c>
      <c r="D103" s="24">
        <v>1</v>
      </c>
      <c r="E103" s="24">
        <v>1</v>
      </c>
      <c r="F103" s="24"/>
      <c r="G103" s="43"/>
      <c r="H103" s="43">
        <v>1</v>
      </c>
      <c r="I103" s="38">
        <v>1</v>
      </c>
      <c r="J103" s="38"/>
      <c r="K103" s="38">
        <v>1</v>
      </c>
      <c r="L103" s="4">
        <f t="shared" si="6"/>
        <v>7</v>
      </c>
      <c r="M103" s="23" t="s">
        <v>167</v>
      </c>
      <c r="O103">
        <v>5</v>
      </c>
    </row>
    <row r="104" spans="1:16" ht="15.5" x14ac:dyDescent="0.35">
      <c r="A104" s="34" t="s">
        <v>14</v>
      </c>
      <c r="B104" s="51" t="s">
        <v>51</v>
      </c>
      <c r="C104" s="46"/>
      <c r="D104" s="24"/>
      <c r="E104" s="24"/>
      <c r="F104" s="24"/>
      <c r="G104" s="43"/>
      <c r="H104" s="43"/>
      <c r="I104" s="38"/>
      <c r="J104" s="38"/>
      <c r="K104" s="38"/>
      <c r="L104" s="4">
        <f t="shared" si="6"/>
        <v>0</v>
      </c>
      <c r="M104" s="23"/>
    </row>
    <row r="105" spans="1:16" ht="15.5" x14ac:dyDescent="0.35">
      <c r="A105" s="57" t="s">
        <v>14</v>
      </c>
      <c r="B105" s="58" t="s">
        <v>42</v>
      </c>
      <c r="C105" s="46">
        <v>2</v>
      </c>
      <c r="D105" s="24">
        <v>1</v>
      </c>
      <c r="E105" s="24">
        <v>1</v>
      </c>
      <c r="F105" s="24">
        <v>1</v>
      </c>
      <c r="G105" s="24"/>
      <c r="H105" s="24">
        <v>1</v>
      </c>
      <c r="I105" s="38"/>
      <c r="J105" s="38">
        <v>1</v>
      </c>
      <c r="K105" s="38">
        <v>1</v>
      </c>
      <c r="L105" s="4">
        <f t="shared" si="6"/>
        <v>8</v>
      </c>
      <c r="M105" s="23" t="s">
        <v>168</v>
      </c>
      <c r="O105">
        <v>5</v>
      </c>
      <c r="P105">
        <v>1</v>
      </c>
    </row>
    <row r="106" spans="1:16" ht="15.5" x14ac:dyDescent="0.35">
      <c r="A106" s="34" t="s">
        <v>14</v>
      </c>
      <c r="B106" s="51" t="s">
        <v>67</v>
      </c>
      <c r="C106" s="46">
        <v>2</v>
      </c>
      <c r="D106" s="24">
        <v>1</v>
      </c>
      <c r="E106" s="24">
        <v>1</v>
      </c>
      <c r="F106" s="24"/>
      <c r="G106" s="24"/>
      <c r="H106" s="24">
        <v>1</v>
      </c>
      <c r="I106" s="38">
        <v>1</v>
      </c>
      <c r="J106" s="38"/>
      <c r="K106" s="38">
        <v>1</v>
      </c>
      <c r="L106" s="4">
        <f t="shared" si="6"/>
        <v>7</v>
      </c>
      <c r="M106" s="23" t="s">
        <v>167</v>
      </c>
      <c r="O106">
        <v>5</v>
      </c>
    </row>
    <row r="107" spans="1:16" ht="15.5" x14ac:dyDescent="0.35">
      <c r="A107" s="34" t="s">
        <v>145</v>
      </c>
      <c r="B107" s="51" t="s">
        <v>146</v>
      </c>
      <c r="C107" s="46"/>
      <c r="D107" s="24"/>
      <c r="E107" s="24"/>
      <c r="F107" s="24"/>
      <c r="G107" s="24"/>
      <c r="H107" s="24"/>
      <c r="I107" s="38"/>
      <c r="J107" s="38"/>
      <c r="K107" s="38"/>
      <c r="L107" s="4">
        <f t="shared" si="6"/>
        <v>0</v>
      </c>
      <c r="M107" s="23"/>
    </row>
    <row r="108" spans="1:16" ht="15.5" x14ac:dyDescent="0.35">
      <c r="A108" s="34" t="s">
        <v>194</v>
      </c>
      <c r="B108" s="51" t="s">
        <v>10</v>
      </c>
      <c r="C108" s="46"/>
      <c r="D108" s="24"/>
      <c r="E108" s="24"/>
      <c r="F108" s="24"/>
      <c r="G108" s="24"/>
      <c r="H108" s="24"/>
      <c r="I108" s="38"/>
      <c r="J108" s="38"/>
      <c r="K108" s="38"/>
      <c r="L108" s="4">
        <f t="shared" si="6"/>
        <v>0</v>
      </c>
      <c r="M108" s="23"/>
    </row>
    <row r="109" spans="1:16" ht="15.5" x14ac:dyDescent="0.35">
      <c r="A109" s="34" t="s">
        <v>37</v>
      </c>
      <c r="B109" s="51" t="s">
        <v>38</v>
      </c>
      <c r="C109" s="46">
        <v>2</v>
      </c>
      <c r="D109" s="24">
        <v>1</v>
      </c>
      <c r="E109" s="24">
        <v>1</v>
      </c>
      <c r="F109" s="24">
        <v>1</v>
      </c>
      <c r="G109" s="24"/>
      <c r="H109" s="24">
        <v>1</v>
      </c>
      <c r="I109" s="38">
        <v>1</v>
      </c>
      <c r="J109" s="38"/>
      <c r="K109" s="38"/>
      <c r="L109" s="4">
        <f t="shared" si="6"/>
        <v>7</v>
      </c>
      <c r="M109" s="23"/>
      <c r="O109">
        <v>5</v>
      </c>
    </row>
    <row r="110" spans="1:16" ht="16" thickBot="1" x14ac:dyDescent="0.4">
      <c r="A110" s="35" t="s">
        <v>39</v>
      </c>
      <c r="B110" s="56" t="s">
        <v>59</v>
      </c>
      <c r="C110" s="64">
        <v>2</v>
      </c>
      <c r="D110" s="39">
        <v>1</v>
      </c>
      <c r="E110" s="39">
        <v>1</v>
      </c>
      <c r="F110" s="39">
        <v>1</v>
      </c>
      <c r="G110" s="39"/>
      <c r="H110" s="39">
        <v>1</v>
      </c>
      <c r="I110" s="41">
        <v>1</v>
      </c>
      <c r="J110" s="41"/>
      <c r="K110" s="41"/>
      <c r="L110" s="5">
        <f t="shared" ref="L110" si="7">SUM(C110:K110)</f>
        <v>7</v>
      </c>
      <c r="M110" s="23"/>
      <c r="O110">
        <v>5</v>
      </c>
    </row>
    <row r="112" spans="1:16" x14ac:dyDescent="0.35">
      <c r="D112" s="1"/>
      <c r="E112" s="1"/>
      <c r="F112" s="1"/>
      <c r="G112" s="1"/>
      <c r="H112" s="1"/>
    </row>
  </sheetData>
  <mergeCells count="6">
    <mergeCell ref="A49:L49"/>
    <mergeCell ref="A74:L74"/>
    <mergeCell ref="A1:L1"/>
    <mergeCell ref="A3:L3"/>
    <mergeCell ref="A14:L14"/>
    <mergeCell ref="A4:L4"/>
  </mergeCells>
  <pageMargins left="0.25" right="0.25" top="0.26" bottom="0.38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0"/>
  <sheetViews>
    <sheetView workbookViewId="0">
      <pane ySplit="2" topLeftCell="A67" activePane="bottomLeft" state="frozen"/>
      <selection pane="bottomLeft" activeCell="R101" sqref="R101:R102"/>
    </sheetView>
  </sheetViews>
  <sheetFormatPr defaultColWidth="8.81640625" defaultRowHeight="14.5" x14ac:dyDescent="0.35"/>
  <cols>
    <col min="1" max="1" width="25.26953125" customWidth="1"/>
    <col min="2" max="2" width="13.7265625" customWidth="1"/>
    <col min="3" max="5" width="10.1796875" customWidth="1"/>
    <col min="6" max="6" width="10.26953125" customWidth="1"/>
    <col min="7" max="12" width="10.7265625" customWidth="1"/>
    <col min="13" max="13" width="10.1796875" customWidth="1"/>
    <col min="14" max="16" width="10.453125" customWidth="1"/>
    <col min="17" max="18" width="10.1796875" customWidth="1"/>
  </cols>
  <sheetData>
    <row r="1" spans="1:19" ht="19" thickBot="1" x14ac:dyDescent="0.5">
      <c r="A1" s="97" t="s">
        <v>152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105"/>
    </row>
    <row r="2" spans="1:19" ht="47" thickBot="1" x14ac:dyDescent="0.4">
      <c r="A2" s="12" t="s">
        <v>16</v>
      </c>
      <c r="B2" s="13" t="s">
        <v>17</v>
      </c>
      <c r="C2" s="21" t="s">
        <v>153</v>
      </c>
      <c r="D2" s="21" t="s">
        <v>147</v>
      </c>
      <c r="E2" s="21" t="s">
        <v>148</v>
      </c>
      <c r="F2" s="21" t="s">
        <v>149</v>
      </c>
      <c r="G2" s="21" t="s">
        <v>154</v>
      </c>
      <c r="H2" s="21" t="s">
        <v>155</v>
      </c>
      <c r="I2" s="21" t="s">
        <v>156</v>
      </c>
      <c r="J2" s="21" t="s">
        <v>157</v>
      </c>
      <c r="K2" s="21" t="s">
        <v>158</v>
      </c>
      <c r="L2" s="21" t="s">
        <v>159</v>
      </c>
      <c r="M2" s="21" t="s">
        <v>160</v>
      </c>
      <c r="N2" s="22" t="s">
        <v>161</v>
      </c>
      <c r="O2" s="21" t="s">
        <v>162</v>
      </c>
      <c r="P2" s="22" t="s">
        <v>163</v>
      </c>
      <c r="Q2" s="22" t="s">
        <v>23</v>
      </c>
      <c r="R2" s="14" t="s">
        <v>18</v>
      </c>
    </row>
    <row r="3" spans="1:19" ht="16" thickBot="1" x14ac:dyDescent="0.4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9" ht="16" thickBot="1" x14ac:dyDescent="0.4">
      <c r="A4" s="93" t="s">
        <v>19</v>
      </c>
      <c r="B4" s="94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23"/>
    </row>
    <row r="5" spans="1:19" ht="15.5" x14ac:dyDescent="0.35">
      <c r="A5" s="68" t="s">
        <v>217</v>
      </c>
      <c r="B5" s="7" t="s">
        <v>218</v>
      </c>
      <c r="C5" s="88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73"/>
      <c r="R5" s="20">
        <f>SUM(C5:Q5)</f>
        <v>0</v>
      </c>
      <c r="S5" s="23"/>
    </row>
    <row r="6" spans="1:19" ht="15.5" x14ac:dyDescent="0.35">
      <c r="A6" s="6" t="s">
        <v>122</v>
      </c>
      <c r="B6" s="7" t="s">
        <v>123</v>
      </c>
      <c r="C6" s="88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3"/>
      <c r="Q6" s="73"/>
      <c r="R6" s="20">
        <f>SUM(C6:Q6)</f>
        <v>0</v>
      </c>
      <c r="S6" s="23"/>
    </row>
    <row r="7" spans="1:19" ht="15.5" x14ac:dyDescent="0.35">
      <c r="A7" s="2" t="s">
        <v>69</v>
      </c>
      <c r="B7" s="3" t="s">
        <v>72</v>
      </c>
      <c r="C7" s="88"/>
      <c r="D7" s="71">
        <v>2</v>
      </c>
      <c r="E7" s="72">
        <v>2</v>
      </c>
      <c r="F7" s="72">
        <v>1</v>
      </c>
      <c r="G7" s="72"/>
      <c r="H7" s="72"/>
      <c r="I7" s="72"/>
      <c r="J7" s="72"/>
      <c r="K7" s="72"/>
      <c r="L7" s="72"/>
      <c r="M7" s="72"/>
      <c r="N7" s="72"/>
      <c r="O7" s="73"/>
      <c r="P7" s="73"/>
      <c r="Q7" s="73"/>
      <c r="R7" s="20">
        <f t="shared" ref="R7:R13" si="0">SUM(C7:Q7)</f>
        <v>5</v>
      </c>
      <c r="S7" s="23"/>
    </row>
    <row r="8" spans="1:19" ht="15.5" x14ac:dyDescent="0.35">
      <c r="A8" s="2" t="s">
        <v>0</v>
      </c>
      <c r="B8" s="3" t="s">
        <v>73</v>
      </c>
      <c r="C8" s="78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7"/>
      <c r="Q8" s="77"/>
      <c r="R8" s="20">
        <f t="shared" si="0"/>
        <v>0</v>
      </c>
      <c r="S8" s="23"/>
    </row>
    <row r="9" spans="1:19" ht="15.5" x14ac:dyDescent="0.35">
      <c r="A9" s="2" t="s">
        <v>124</v>
      </c>
      <c r="B9" s="3" t="s">
        <v>125</v>
      </c>
      <c r="C9" s="78"/>
      <c r="D9" s="75">
        <v>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7"/>
      <c r="Q9" s="77"/>
      <c r="R9" s="20">
        <f t="shared" si="0"/>
        <v>2</v>
      </c>
      <c r="S9" s="23"/>
    </row>
    <row r="10" spans="1:19" ht="15.5" x14ac:dyDescent="0.35">
      <c r="A10" s="2" t="s">
        <v>126</v>
      </c>
      <c r="B10" s="3" t="s">
        <v>127</v>
      </c>
      <c r="C10" s="78"/>
      <c r="D10" s="75">
        <v>2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7"/>
      <c r="Q10" s="77"/>
      <c r="R10" s="20">
        <f t="shared" si="0"/>
        <v>2</v>
      </c>
      <c r="S10" s="23"/>
    </row>
    <row r="11" spans="1:19" ht="15.5" x14ac:dyDescent="0.35">
      <c r="A11" s="2" t="s">
        <v>169</v>
      </c>
      <c r="B11" s="3" t="s">
        <v>170</v>
      </c>
      <c r="C11" s="78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7"/>
      <c r="Q11" s="77"/>
      <c r="R11" s="20">
        <f t="shared" si="0"/>
        <v>0</v>
      </c>
      <c r="S11" s="23"/>
    </row>
    <row r="12" spans="1:19" ht="15.5" x14ac:dyDescent="0.35">
      <c r="A12" s="31" t="s">
        <v>128</v>
      </c>
      <c r="B12" s="3" t="s">
        <v>129</v>
      </c>
      <c r="C12" s="78"/>
      <c r="D12" s="75">
        <v>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7"/>
      <c r="Q12" s="77"/>
      <c r="R12" s="20">
        <f t="shared" ref="R12" si="1">SUM(C12:Q12)</f>
        <v>2</v>
      </c>
      <c r="S12" s="23"/>
    </row>
    <row r="13" spans="1:19" ht="16" thickBot="1" x14ac:dyDescent="0.4">
      <c r="A13" s="69" t="s">
        <v>39</v>
      </c>
      <c r="B13" s="3" t="s">
        <v>214</v>
      </c>
      <c r="C13" s="78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7"/>
      <c r="Q13" s="77"/>
      <c r="R13" s="20">
        <f t="shared" si="0"/>
        <v>0</v>
      </c>
      <c r="S13" s="23"/>
    </row>
    <row r="14" spans="1:19" ht="16" thickBot="1" x14ac:dyDescent="0.4">
      <c r="A14" s="93" t="s">
        <v>22</v>
      </c>
      <c r="B14" s="94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23"/>
    </row>
    <row r="15" spans="1:19" ht="15.5" x14ac:dyDescent="0.35">
      <c r="A15" s="52" t="s">
        <v>11</v>
      </c>
      <c r="B15" s="53" t="s">
        <v>83</v>
      </c>
      <c r="C15" s="70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3"/>
      <c r="Q15" s="73"/>
      <c r="R15" s="20">
        <f>SUM(C15:Q15)</f>
        <v>0</v>
      </c>
      <c r="S15" s="23"/>
    </row>
    <row r="16" spans="1:19" ht="15.5" x14ac:dyDescent="0.35">
      <c r="A16" s="49" t="s">
        <v>60</v>
      </c>
      <c r="B16" s="50" t="s">
        <v>84</v>
      </c>
      <c r="C16" s="74"/>
      <c r="D16" s="75">
        <v>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7"/>
      <c r="Q16" s="77"/>
      <c r="R16" s="20">
        <f t="shared" ref="R16:R48" si="2">SUM(C16:Q16)</f>
        <v>2</v>
      </c>
      <c r="S16" s="23"/>
    </row>
    <row r="17" spans="1:19" ht="15.5" x14ac:dyDescent="0.35">
      <c r="A17" s="2" t="s">
        <v>130</v>
      </c>
      <c r="B17" s="3" t="s">
        <v>131</v>
      </c>
      <c r="C17" s="74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20">
        <f t="shared" si="2"/>
        <v>0</v>
      </c>
      <c r="S17" s="23"/>
    </row>
    <row r="18" spans="1:19" ht="15.5" x14ac:dyDescent="0.35">
      <c r="A18" s="2" t="s">
        <v>132</v>
      </c>
      <c r="B18" s="3" t="s">
        <v>133</v>
      </c>
      <c r="C18" s="78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7"/>
      <c r="Q18" s="77"/>
      <c r="R18" s="20">
        <f t="shared" si="2"/>
        <v>0</v>
      </c>
      <c r="S18" s="23"/>
    </row>
    <row r="19" spans="1:19" ht="15.5" x14ac:dyDescent="0.35">
      <c r="A19" s="2" t="s">
        <v>76</v>
      </c>
      <c r="B19" s="3" t="s">
        <v>85</v>
      </c>
      <c r="C19" s="78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7"/>
      <c r="Q19" s="77"/>
      <c r="R19" s="20">
        <f t="shared" si="2"/>
        <v>0</v>
      </c>
      <c r="S19" s="23"/>
    </row>
    <row r="20" spans="1:19" ht="15.5" x14ac:dyDescent="0.35">
      <c r="A20" s="49" t="s">
        <v>109</v>
      </c>
      <c r="B20" s="50" t="s">
        <v>134</v>
      </c>
      <c r="C20" s="78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7"/>
      <c r="Q20" s="77"/>
      <c r="R20" s="20">
        <f t="shared" si="2"/>
        <v>0</v>
      </c>
      <c r="S20" s="23"/>
    </row>
    <row r="21" spans="1:19" ht="15.5" x14ac:dyDescent="0.35">
      <c r="A21" s="34" t="s">
        <v>135</v>
      </c>
      <c r="B21" s="51" t="s">
        <v>136</v>
      </c>
      <c r="C21" s="78"/>
      <c r="D21" s="75">
        <v>2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7"/>
      <c r="Q21" s="77"/>
      <c r="R21" s="20">
        <f t="shared" si="2"/>
        <v>2</v>
      </c>
    </row>
    <row r="22" spans="1:19" ht="15.5" x14ac:dyDescent="0.35">
      <c r="A22" s="34" t="s">
        <v>40</v>
      </c>
      <c r="B22" s="51" t="s">
        <v>71</v>
      </c>
      <c r="C22" s="74"/>
      <c r="D22" s="75">
        <v>2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77"/>
      <c r="Q22" s="77"/>
      <c r="R22" s="20">
        <f t="shared" si="2"/>
        <v>2</v>
      </c>
      <c r="S22" s="23"/>
    </row>
    <row r="23" spans="1:19" ht="15.5" x14ac:dyDescent="0.35">
      <c r="A23" s="34" t="s">
        <v>122</v>
      </c>
      <c r="B23" s="51" t="s">
        <v>87</v>
      </c>
      <c r="C23" s="79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77"/>
      <c r="Q23" s="77"/>
      <c r="R23" s="20">
        <f t="shared" si="2"/>
        <v>0</v>
      </c>
      <c r="S23" s="23"/>
    </row>
    <row r="24" spans="1:19" ht="15.5" x14ac:dyDescent="0.35">
      <c r="A24" s="34" t="s">
        <v>4</v>
      </c>
      <c r="B24" s="51" t="s">
        <v>219</v>
      </c>
      <c r="C24" s="79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7"/>
      <c r="Q24" s="77"/>
      <c r="R24" s="20">
        <f t="shared" si="2"/>
        <v>0</v>
      </c>
      <c r="S24" s="23"/>
    </row>
    <row r="25" spans="1:19" ht="15.5" x14ac:dyDescent="0.35">
      <c r="A25" s="49" t="s">
        <v>4</v>
      </c>
      <c r="B25" s="50" t="s">
        <v>106</v>
      </c>
      <c r="C25" s="79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7"/>
      <c r="Q25" s="77"/>
      <c r="R25" s="20">
        <f t="shared" si="2"/>
        <v>0</v>
      </c>
      <c r="S25" s="23"/>
    </row>
    <row r="26" spans="1:19" ht="15.5" x14ac:dyDescent="0.35">
      <c r="A26" s="49" t="s">
        <v>4</v>
      </c>
      <c r="B26" s="50" t="s">
        <v>111</v>
      </c>
      <c r="C26" s="79"/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7"/>
      <c r="Q26" s="77"/>
      <c r="R26" s="20">
        <f t="shared" si="2"/>
        <v>0</v>
      </c>
      <c r="S26" s="23"/>
    </row>
    <row r="27" spans="1:19" ht="15.5" x14ac:dyDescent="0.35">
      <c r="A27" s="49" t="s">
        <v>220</v>
      </c>
      <c r="B27" s="50" t="s">
        <v>221</v>
      </c>
      <c r="C27" s="79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7"/>
      <c r="Q27" s="77"/>
      <c r="R27" s="20">
        <f t="shared" si="2"/>
        <v>0</v>
      </c>
      <c r="S27" s="23"/>
    </row>
    <row r="28" spans="1:19" ht="15.5" x14ac:dyDescent="0.35">
      <c r="A28" s="49" t="s">
        <v>77</v>
      </c>
      <c r="B28" s="50" t="s">
        <v>86</v>
      </c>
      <c r="C28" s="79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7"/>
      <c r="Q28" s="77"/>
      <c r="R28" s="20">
        <f t="shared" si="2"/>
        <v>0</v>
      </c>
      <c r="S28" s="23"/>
    </row>
    <row r="29" spans="1:19" ht="15.5" x14ac:dyDescent="0.35">
      <c r="A29" s="49" t="s">
        <v>186</v>
      </c>
      <c r="B29" s="50" t="s">
        <v>74</v>
      </c>
      <c r="C29" s="74"/>
      <c r="D29" s="75">
        <v>2</v>
      </c>
      <c r="E29" s="76">
        <v>2</v>
      </c>
      <c r="F29" s="76"/>
      <c r="G29" s="76"/>
      <c r="H29" s="76">
        <v>1</v>
      </c>
      <c r="I29" s="76"/>
      <c r="J29" s="76">
        <v>1</v>
      </c>
      <c r="K29" s="76"/>
      <c r="L29" s="76">
        <v>2</v>
      </c>
      <c r="M29" s="76"/>
      <c r="N29" s="76"/>
      <c r="O29" s="77"/>
      <c r="P29" s="77"/>
      <c r="Q29" s="77"/>
      <c r="R29" s="20">
        <f t="shared" ref="R29" si="3">SUM(C29:Q29)</f>
        <v>8</v>
      </c>
      <c r="S29" s="23"/>
    </row>
    <row r="30" spans="1:19" ht="15.5" x14ac:dyDescent="0.35">
      <c r="A30" s="49" t="s">
        <v>184</v>
      </c>
      <c r="B30" s="50" t="s">
        <v>185</v>
      </c>
      <c r="C30" s="79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  <c r="P30" s="77"/>
      <c r="Q30" s="77"/>
      <c r="R30" s="20">
        <f t="shared" si="2"/>
        <v>0</v>
      </c>
      <c r="S30" s="23"/>
    </row>
    <row r="31" spans="1:19" ht="15.5" x14ac:dyDescent="0.35">
      <c r="A31" s="49" t="s">
        <v>171</v>
      </c>
      <c r="B31" s="50" t="s">
        <v>71</v>
      </c>
      <c r="C31" s="74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20">
        <f t="shared" si="2"/>
        <v>0</v>
      </c>
      <c r="S31" s="23"/>
    </row>
    <row r="32" spans="1:19" ht="15.5" x14ac:dyDescent="0.35">
      <c r="A32" s="49" t="s">
        <v>0</v>
      </c>
      <c r="B32" s="50" t="s">
        <v>63</v>
      </c>
      <c r="C32" s="74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77"/>
      <c r="Q32" s="77"/>
      <c r="R32" s="20">
        <f t="shared" si="2"/>
        <v>0</v>
      </c>
      <c r="S32" s="23"/>
    </row>
    <row r="33" spans="1:19" ht="15.5" x14ac:dyDescent="0.35">
      <c r="A33" s="49" t="s">
        <v>50</v>
      </c>
      <c r="B33" s="50" t="s">
        <v>58</v>
      </c>
      <c r="C33" s="78"/>
      <c r="D33" s="75">
        <v>2</v>
      </c>
      <c r="E33" s="76"/>
      <c r="F33" s="76"/>
      <c r="G33" s="76"/>
      <c r="H33" s="76"/>
      <c r="I33" s="76"/>
      <c r="J33" s="76"/>
      <c r="K33" s="76"/>
      <c r="L33" s="76">
        <v>2</v>
      </c>
      <c r="M33" s="76"/>
      <c r="N33" s="76">
        <v>2</v>
      </c>
      <c r="O33" s="77">
        <v>1</v>
      </c>
      <c r="P33" s="77"/>
      <c r="Q33" s="77">
        <v>1</v>
      </c>
      <c r="R33" s="20">
        <f t="shared" si="2"/>
        <v>8</v>
      </c>
      <c r="S33" s="23" t="s">
        <v>181</v>
      </c>
    </row>
    <row r="34" spans="1:19" ht="15.5" x14ac:dyDescent="0.35">
      <c r="A34" s="49" t="s">
        <v>79</v>
      </c>
      <c r="B34" s="50" t="s">
        <v>8</v>
      </c>
      <c r="C34" s="74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7"/>
      <c r="Q34" s="77"/>
      <c r="R34" s="20">
        <f t="shared" si="2"/>
        <v>0</v>
      </c>
      <c r="S34" s="23"/>
    </row>
    <row r="35" spans="1:19" ht="15.5" x14ac:dyDescent="0.35">
      <c r="A35" s="49" t="s">
        <v>41</v>
      </c>
      <c r="B35" s="50" t="s">
        <v>9</v>
      </c>
      <c r="C35" s="74">
        <v>1</v>
      </c>
      <c r="D35" s="75">
        <v>2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77"/>
      <c r="Q35" s="77"/>
      <c r="R35" s="20">
        <f t="shared" si="2"/>
        <v>3</v>
      </c>
      <c r="S35" s="23"/>
    </row>
    <row r="36" spans="1:19" ht="15.5" x14ac:dyDescent="0.35">
      <c r="A36" s="49" t="s">
        <v>137</v>
      </c>
      <c r="B36" s="50" t="s">
        <v>138</v>
      </c>
      <c r="C36" s="74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7"/>
      <c r="Q36" s="77"/>
      <c r="R36" s="20">
        <f t="shared" si="2"/>
        <v>0</v>
      </c>
      <c r="S36" s="23"/>
    </row>
    <row r="37" spans="1:19" ht="15.5" x14ac:dyDescent="0.35">
      <c r="A37" s="49" t="s">
        <v>80</v>
      </c>
      <c r="B37" s="50" t="s">
        <v>89</v>
      </c>
      <c r="C37" s="74"/>
      <c r="D37" s="75">
        <v>2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20">
        <f t="shared" si="2"/>
        <v>2</v>
      </c>
      <c r="S37" s="23"/>
    </row>
    <row r="38" spans="1:19" ht="15.5" x14ac:dyDescent="0.35">
      <c r="A38" s="49" t="s">
        <v>112</v>
      </c>
      <c r="B38" s="50" t="s">
        <v>113</v>
      </c>
      <c r="C38" s="74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77"/>
      <c r="Q38" s="77"/>
      <c r="R38" s="20">
        <f t="shared" si="2"/>
        <v>0</v>
      </c>
      <c r="S38" s="23"/>
    </row>
    <row r="39" spans="1:19" ht="15.5" x14ac:dyDescent="0.35">
      <c r="A39" s="49" t="s">
        <v>139</v>
      </c>
      <c r="B39" s="50" t="s">
        <v>140</v>
      </c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20">
        <f t="shared" si="2"/>
        <v>0</v>
      </c>
      <c r="S39" s="23"/>
    </row>
    <row r="40" spans="1:19" ht="15.5" x14ac:dyDescent="0.35">
      <c r="A40" s="49" t="s">
        <v>141</v>
      </c>
      <c r="B40" s="50" t="s">
        <v>142</v>
      </c>
      <c r="C40" s="74"/>
      <c r="D40" s="75">
        <v>2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77"/>
      <c r="Q40" s="77"/>
      <c r="R40" s="20">
        <f t="shared" si="2"/>
        <v>2</v>
      </c>
      <c r="S40" s="23"/>
    </row>
    <row r="41" spans="1:19" ht="15.5" x14ac:dyDescent="0.35">
      <c r="A41" s="49" t="s">
        <v>14</v>
      </c>
      <c r="B41" s="50" t="s">
        <v>75</v>
      </c>
      <c r="C41" s="74">
        <v>1</v>
      </c>
      <c r="D41" s="75">
        <v>2</v>
      </c>
      <c r="E41" s="76">
        <v>2</v>
      </c>
      <c r="F41" s="76">
        <v>1</v>
      </c>
      <c r="G41" s="76"/>
      <c r="H41" s="76"/>
      <c r="I41" s="76"/>
      <c r="J41" s="76">
        <v>1</v>
      </c>
      <c r="K41" s="76"/>
      <c r="L41" s="76"/>
      <c r="M41" s="76"/>
      <c r="N41" s="76">
        <v>2</v>
      </c>
      <c r="O41" s="77">
        <v>1</v>
      </c>
      <c r="P41" s="77"/>
      <c r="Q41" s="77"/>
      <c r="R41" s="20">
        <f t="shared" si="2"/>
        <v>10</v>
      </c>
      <c r="S41" s="23"/>
    </row>
    <row r="42" spans="1:19" ht="15.5" x14ac:dyDescent="0.35">
      <c r="A42" s="49" t="s">
        <v>14</v>
      </c>
      <c r="B42" s="50" t="s">
        <v>45</v>
      </c>
      <c r="C42" s="74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  <c r="P42" s="77"/>
      <c r="Q42" s="77"/>
      <c r="R42" s="20">
        <f t="shared" si="2"/>
        <v>0</v>
      </c>
      <c r="S42" s="23"/>
    </row>
    <row r="43" spans="1:19" ht="15.5" x14ac:dyDescent="0.35">
      <c r="A43" s="49" t="s">
        <v>107</v>
      </c>
      <c r="B43" s="50" t="s">
        <v>108</v>
      </c>
      <c r="C43" s="74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  <c r="P43" s="77"/>
      <c r="Q43" s="77"/>
      <c r="R43" s="20">
        <f t="shared" si="2"/>
        <v>0</v>
      </c>
      <c r="S43" s="23"/>
    </row>
    <row r="44" spans="1:19" ht="15.5" x14ac:dyDescent="0.35">
      <c r="A44" s="34" t="s">
        <v>107</v>
      </c>
      <c r="B44" s="51" t="s">
        <v>114</v>
      </c>
      <c r="C44" s="74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7"/>
      <c r="Q44" s="77"/>
      <c r="R44" s="20">
        <f t="shared" si="2"/>
        <v>0</v>
      </c>
      <c r="S44" s="23"/>
    </row>
    <row r="45" spans="1:19" ht="15.5" x14ac:dyDescent="0.35">
      <c r="A45" s="34" t="s">
        <v>128</v>
      </c>
      <c r="B45" s="51" t="s">
        <v>143</v>
      </c>
      <c r="C45" s="74"/>
      <c r="D45" s="75">
        <v>2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77"/>
      <c r="Q45" s="77"/>
      <c r="R45" s="20">
        <f t="shared" si="2"/>
        <v>2</v>
      </c>
      <c r="S45" s="23"/>
    </row>
    <row r="46" spans="1:19" ht="15.5" x14ac:dyDescent="0.35">
      <c r="A46" s="34" t="s">
        <v>187</v>
      </c>
      <c r="B46" s="51" t="s">
        <v>188</v>
      </c>
      <c r="C46" s="74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77"/>
      <c r="Q46" s="77"/>
      <c r="R46" s="20">
        <f t="shared" si="2"/>
        <v>0</v>
      </c>
      <c r="S46" s="23"/>
    </row>
    <row r="47" spans="1:19" ht="15.5" x14ac:dyDescent="0.35">
      <c r="A47" s="34" t="s">
        <v>230</v>
      </c>
      <c r="B47" s="51" t="s">
        <v>231</v>
      </c>
      <c r="C47" s="74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7"/>
      <c r="Q47" s="77"/>
      <c r="R47" s="20">
        <f t="shared" si="2"/>
        <v>0</v>
      </c>
      <c r="S47" s="23"/>
    </row>
    <row r="48" spans="1:19" ht="16" thickBot="1" x14ac:dyDescent="0.4">
      <c r="A48" s="2" t="s">
        <v>37</v>
      </c>
      <c r="B48" s="3" t="s">
        <v>65</v>
      </c>
      <c r="C48" s="74"/>
      <c r="D48" s="75">
        <v>2</v>
      </c>
      <c r="E48" s="76"/>
      <c r="F48" s="76">
        <v>1</v>
      </c>
      <c r="G48" s="76"/>
      <c r="H48" s="76">
        <v>1</v>
      </c>
      <c r="I48" s="76"/>
      <c r="J48" s="76"/>
      <c r="K48" s="76"/>
      <c r="L48" s="76"/>
      <c r="M48" s="76"/>
      <c r="N48" s="76"/>
      <c r="O48" s="77">
        <v>1</v>
      </c>
      <c r="P48" s="77"/>
      <c r="Q48" s="77"/>
      <c r="R48" s="20">
        <f t="shared" si="2"/>
        <v>5</v>
      </c>
      <c r="S48" s="23"/>
    </row>
    <row r="49" spans="1:19" ht="16" thickBot="1" x14ac:dyDescent="0.4">
      <c r="A49" s="93" t="s">
        <v>20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4"/>
      <c r="S49" s="23"/>
    </row>
    <row r="50" spans="1:19" ht="15.5" x14ac:dyDescent="0.35">
      <c r="A50" s="65" t="s">
        <v>11</v>
      </c>
      <c r="B50" s="66" t="s">
        <v>66</v>
      </c>
      <c r="C50" s="70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3"/>
      <c r="Q50" s="73"/>
      <c r="R50" s="20">
        <f>SUM(C50:Q50)</f>
        <v>0</v>
      </c>
      <c r="S50" s="23"/>
    </row>
    <row r="51" spans="1:19" ht="15.5" x14ac:dyDescent="0.35">
      <c r="A51" s="65" t="s">
        <v>130</v>
      </c>
      <c r="B51" s="66" t="s">
        <v>6</v>
      </c>
      <c r="C51" s="70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  <c r="Q51" s="73"/>
      <c r="R51" s="20">
        <f t="shared" ref="R51:R52" si="4">SUM(C51:Q51)</f>
        <v>0</v>
      </c>
      <c r="S51" s="23"/>
    </row>
    <row r="52" spans="1:19" ht="15.5" x14ac:dyDescent="0.35">
      <c r="A52" s="65" t="s">
        <v>132</v>
      </c>
      <c r="B52" s="66" t="s">
        <v>57</v>
      </c>
      <c r="C52" s="70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  <c r="Q52" s="73"/>
      <c r="R52" s="20">
        <f t="shared" si="4"/>
        <v>0</v>
      </c>
      <c r="S52" s="23"/>
    </row>
    <row r="53" spans="1:19" ht="15.5" x14ac:dyDescent="0.35">
      <c r="A53" s="65" t="s">
        <v>109</v>
      </c>
      <c r="B53" s="66" t="s">
        <v>110</v>
      </c>
      <c r="C53" s="70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3"/>
      <c r="Q53" s="73"/>
      <c r="R53" s="20">
        <f t="shared" ref="R53:R73" si="5">SUM(C53:Q53)</f>
        <v>0</v>
      </c>
      <c r="S53" s="23"/>
    </row>
    <row r="54" spans="1:19" ht="15.5" x14ac:dyDescent="0.35">
      <c r="A54" s="65" t="s">
        <v>40</v>
      </c>
      <c r="B54" s="66" t="s">
        <v>211</v>
      </c>
      <c r="C54" s="70"/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  <c r="Q54" s="73"/>
      <c r="R54" s="20">
        <f t="shared" si="5"/>
        <v>0</v>
      </c>
      <c r="S54" s="23"/>
    </row>
    <row r="55" spans="1:19" ht="15.5" x14ac:dyDescent="0.35">
      <c r="A55" s="65" t="s">
        <v>209</v>
      </c>
      <c r="B55" s="66" t="s">
        <v>210</v>
      </c>
      <c r="C55" s="70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3"/>
      <c r="Q55" s="73"/>
      <c r="R55" s="20">
        <f t="shared" si="5"/>
        <v>0</v>
      </c>
      <c r="S55" s="23"/>
    </row>
    <row r="56" spans="1:19" ht="15.5" x14ac:dyDescent="0.35">
      <c r="A56" s="65" t="s">
        <v>212</v>
      </c>
      <c r="B56" s="66" t="s">
        <v>213</v>
      </c>
      <c r="C56" s="70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P56" s="73"/>
      <c r="Q56" s="73"/>
      <c r="R56" s="20">
        <f t="shared" si="5"/>
        <v>0</v>
      </c>
      <c r="S56" s="23"/>
    </row>
    <row r="57" spans="1:19" ht="15.5" x14ac:dyDescent="0.35">
      <c r="A57" s="49" t="s">
        <v>171</v>
      </c>
      <c r="B57" s="50" t="s">
        <v>172</v>
      </c>
      <c r="C57" s="70"/>
      <c r="D57" s="75"/>
      <c r="E57" s="76"/>
      <c r="F57" s="76"/>
      <c r="G57" s="76"/>
      <c r="H57" s="72"/>
      <c r="I57" s="72"/>
      <c r="J57" s="72"/>
      <c r="K57" s="72"/>
      <c r="L57" s="72"/>
      <c r="M57" s="76"/>
      <c r="N57" s="76"/>
      <c r="O57" s="77"/>
      <c r="P57" s="77"/>
      <c r="Q57" s="77"/>
      <c r="R57" s="20">
        <f t="shared" si="5"/>
        <v>0</v>
      </c>
      <c r="S57" s="23"/>
    </row>
    <row r="58" spans="1:19" ht="15.5" x14ac:dyDescent="0.35">
      <c r="A58" s="49" t="s">
        <v>189</v>
      </c>
      <c r="B58" s="50" t="s">
        <v>190</v>
      </c>
      <c r="C58" s="70"/>
      <c r="D58" s="75"/>
      <c r="E58" s="76"/>
      <c r="F58" s="76"/>
      <c r="G58" s="76"/>
      <c r="H58" s="72"/>
      <c r="I58" s="72"/>
      <c r="J58" s="72"/>
      <c r="K58" s="72"/>
      <c r="L58" s="72"/>
      <c r="M58" s="76"/>
      <c r="N58" s="76"/>
      <c r="O58" s="77"/>
      <c r="P58" s="77"/>
      <c r="Q58" s="77"/>
      <c r="R58" s="20">
        <f t="shared" si="5"/>
        <v>0</v>
      </c>
      <c r="S58" s="23"/>
    </row>
    <row r="59" spans="1:19" ht="15.5" x14ac:dyDescent="0.35">
      <c r="A59" s="49" t="s">
        <v>232</v>
      </c>
      <c r="B59" s="50" t="s">
        <v>51</v>
      </c>
      <c r="C59" s="70"/>
      <c r="D59" s="75"/>
      <c r="E59" s="76"/>
      <c r="F59" s="76"/>
      <c r="G59" s="76"/>
      <c r="H59" s="72"/>
      <c r="I59" s="72"/>
      <c r="J59" s="72"/>
      <c r="K59" s="72"/>
      <c r="L59" s="72"/>
      <c r="M59" s="76"/>
      <c r="N59" s="76"/>
      <c r="O59" s="77"/>
      <c r="P59" s="77"/>
      <c r="Q59" s="77"/>
      <c r="R59" s="20">
        <f t="shared" si="5"/>
        <v>0</v>
      </c>
      <c r="S59" s="23"/>
    </row>
    <row r="60" spans="1:19" ht="15.5" x14ac:dyDescent="0.35">
      <c r="A60" s="34" t="s">
        <v>70</v>
      </c>
      <c r="B60" s="51" t="s">
        <v>96</v>
      </c>
      <c r="C60" s="74"/>
      <c r="D60" s="75">
        <v>2</v>
      </c>
      <c r="E60" s="76"/>
      <c r="F60" s="76">
        <v>1</v>
      </c>
      <c r="G60" s="76">
        <v>2</v>
      </c>
      <c r="H60" s="76">
        <v>1</v>
      </c>
      <c r="I60" s="76"/>
      <c r="J60" s="76"/>
      <c r="K60" s="76"/>
      <c r="L60" s="76">
        <v>2</v>
      </c>
      <c r="M60" s="76"/>
      <c r="N60" s="76"/>
      <c r="O60" s="77"/>
      <c r="P60" s="77">
        <v>1</v>
      </c>
      <c r="Q60" s="77"/>
      <c r="R60" s="20">
        <f t="shared" si="5"/>
        <v>9</v>
      </c>
      <c r="S60" s="23"/>
    </row>
    <row r="61" spans="1:19" ht="15.5" x14ac:dyDescent="0.35">
      <c r="A61" s="49" t="s">
        <v>78</v>
      </c>
      <c r="B61" s="50" t="s">
        <v>15</v>
      </c>
      <c r="C61" s="74"/>
      <c r="D61" s="75">
        <v>2</v>
      </c>
      <c r="E61" s="76">
        <v>2</v>
      </c>
      <c r="F61" s="76">
        <v>1</v>
      </c>
      <c r="G61" s="76"/>
      <c r="H61" s="76"/>
      <c r="I61" s="76"/>
      <c r="J61" s="76"/>
      <c r="K61" s="76"/>
      <c r="L61" s="76"/>
      <c r="M61" s="76"/>
      <c r="N61" s="76"/>
      <c r="O61" s="77"/>
      <c r="P61" s="77"/>
      <c r="Q61" s="77"/>
      <c r="R61" s="20">
        <f t="shared" si="5"/>
        <v>5</v>
      </c>
      <c r="S61" s="23"/>
    </row>
    <row r="62" spans="1:19" ht="15.5" x14ac:dyDescent="0.35">
      <c r="A62" s="49" t="s">
        <v>191</v>
      </c>
      <c r="B62" s="50" t="s">
        <v>192</v>
      </c>
      <c r="C62" s="74"/>
      <c r="D62" s="7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77"/>
      <c r="Q62" s="77"/>
      <c r="R62" s="20">
        <f t="shared" si="5"/>
        <v>0</v>
      </c>
      <c r="S62" s="23"/>
    </row>
    <row r="63" spans="1:19" ht="15.5" x14ac:dyDescent="0.35">
      <c r="A63" s="49" t="s">
        <v>191</v>
      </c>
      <c r="B63" s="50" t="s">
        <v>193</v>
      </c>
      <c r="C63" s="74"/>
      <c r="D63" s="7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77"/>
      <c r="Q63" s="77"/>
      <c r="R63" s="20">
        <f t="shared" si="5"/>
        <v>0</v>
      </c>
      <c r="S63" s="23"/>
    </row>
    <row r="64" spans="1:19" ht="15.5" x14ac:dyDescent="0.35">
      <c r="A64" s="49" t="s">
        <v>30</v>
      </c>
      <c r="B64" s="50" t="s">
        <v>225</v>
      </c>
      <c r="C64" s="74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7"/>
      <c r="Q64" s="77"/>
      <c r="R64" s="20">
        <f t="shared" si="5"/>
        <v>2</v>
      </c>
      <c r="S64" s="23"/>
    </row>
    <row r="65" spans="1:21" ht="15.5" x14ac:dyDescent="0.35">
      <c r="A65" s="34" t="s">
        <v>52</v>
      </c>
      <c r="B65" s="51" t="s">
        <v>88</v>
      </c>
      <c r="C65" s="79"/>
      <c r="D65" s="75">
        <v>2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77"/>
      <c r="Q65" s="77"/>
      <c r="R65" s="20">
        <f t="shared" si="5"/>
        <v>2</v>
      </c>
      <c r="S65" s="23"/>
    </row>
    <row r="66" spans="1:21" ht="15.5" x14ac:dyDescent="0.35">
      <c r="A66" s="34" t="s">
        <v>173</v>
      </c>
      <c r="B66" s="51" t="s">
        <v>174</v>
      </c>
      <c r="C66" s="79"/>
      <c r="D66" s="75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/>
      <c r="P66" s="77"/>
      <c r="Q66" s="77"/>
      <c r="R66" s="20">
        <f t="shared" si="5"/>
        <v>0</v>
      </c>
      <c r="S66" s="23"/>
    </row>
    <row r="67" spans="1:21" ht="15.5" x14ac:dyDescent="0.35">
      <c r="A67" s="49" t="s">
        <v>14</v>
      </c>
      <c r="B67" s="50" t="s">
        <v>97</v>
      </c>
      <c r="C67" s="74"/>
      <c r="D67" s="7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7"/>
      <c r="P67" s="77"/>
      <c r="Q67" s="77"/>
      <c r="R67" s="20">
        <f t="shared" si="5"/>
        <v>0</v>
      </c>
      <c r="S67" s="23"/>
    </row>
    <row r="68" spans="1:21" ht="15.5" x14ac:dyDescent="0.35">
      <c r="A68" s="49" t="s">
        <v>81</v>
      </c>
      <c r="B68" s="50" t="s">
        <v>90</v>
      </c>
      <c r="C68" s="79"/>
      <c r="D68" s="75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7"/>
      <c r="P68" s="77"/>
      <c r="Q68" s="77"/>
      <c r="R68" s="20">
        <f t="shared" si="5"/>
        <v>0</v>
      </c>
      <c r="S68" s="23"/>
    </row>
    <row r="69" spans="1:21" ht="15.5" x14ac:dyDescent="0.35">
      <c r="A69" s="49" t="s">
        <v>233</v>
      </c>
      <c r="B69" s="50" t="s">
        <v>234</v>
      </c>
      <c r="C69" s="79"/>
      <c r="D69" s="75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7"/>
      <c r="P69" s="77"/>
      <c r="Q69" s="77"/>
      <c r="R69" s="20">
        <f t="shared" si="5"/>
        <v>0</v>
      </c>
      <c r="S69" s="23"/>
    </row>
    <row r="70" spans="1:21" ht="15.5" x14ac:dyDescent="0.35">
      <c r="A70" s="34" t="s">
        <v>37</v>
      </c>
      <c r="B70" s="51" t="s">
        <v>45</v>
      </c>
      <c r="C70" s="79"/>
      <c r="D70" s="75">
        <v>2</v>
      </c>
      <c r="E70" s="76"/>
      <c r="F70" s="76"/>
      <c r="G70" s="76"/>
      <c r="H70" s="76">
        <v>1</v>
      </c>
      <c r="I70" s="76"/>
      <c r="J70" s="76">
        <v>1</v>
      </c>
      <c r="K70" s="76">
        <v>1</v>
      </c>
      <c r="L70" s="76"/>
      <c r="M70" s="76"/>
      <c r="N70" s="76"/>
      <c r="O70" s="77"/>
      <c r="P70" s="77"/>
      <c r="Q70" s="77"/>
      <c r="R70" s="20">
        <f t="shared" si="5"/>
        <v>5</v>
      </c>
      <c r="S70" s="23"/>
    </row>
    <row r="71" spans="1:21" ht="15.5" x14ac:dyDescent="0.35">
      <c r="A71" s="33" t="s">
        <v>82</v>
      </c>
      <c r="B71" s="48" t="s">
        <v>91</v>
      </c>
      <c r="C71" s="74"/>
      <c r="D71" s="75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P71" s="77"/>
      <c r="Q71" s="77"/>
      <c r="R71" s="20">
        <f t="shared" si="5"/>
        <v>0</v>
      </c>
      <c r="S71" s="23"/>
    </row>
    <row r="72" spans="1:21" ht="15.5" x14ac:dyDescent="0.35">
      <c r="A72" s="34" t="s">
        <v>39</v>
      </c>
      <c r="B72" s="51" t="s">
        <v>45</v>
      </c>
      <c r="C72" s="74"/>
      <c r="D72" s="75">
        <v>2</v>
      </c>
      <c r="E72" s="76"/>
      <c r="F72" s="76">
        <v>1</v>
      </c>
      <c r="G72" s="76"/>
      <c r="H72" s="76"/>
      <c r="I72" s="76"/>
      <c r="J72" s="76"/>
      <c r="K72" s="76"/>
      <c r="L72" s="76"/>
      <c r="M72" s="76"/>
      <c r="N72" s="76"/>
      <c r="O72" s="77"/>
      <c r="P72" s="77"/>
      <c r="Q72" s="77"/>
      <c r="R72" s="20">
        <f t="shared" si="5"/>
        <v>3</v>
      </c>
      <c r="S72" s="23"/>
    </row>
    <row r="73" spans="1:21" ht="16" thickBot="1" x14ac:dyDescent="0.4">
      <c r="A73" s="49" t="s">
        <v>39</v>
      </c>
      <c r="B73" s="50" t="s">
        <v>98</v>
      </c>
      <c r="C73" s="74"/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  <c r="P73" s="77"/>
      <c r="Q73" s="77"/>
      <c r="R73" s="20">
        <f t="shared" si="5"/>
        <v>0</v>
      </c>
      <c r="S73" s="23"/>
    </row>
    <row r="74" spans="1:21" ht="16" thickBot="1" x14ac:dyDescent="0.4">
      <c r="A74" s="93" t="s">
        <v>21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23"/>
    </row>
    <row r="75" spans="1:21" ht="15.5" x14ac:dyDescent="0.35">
      <c r="A75" s="36" t="s">
        <v>60</v>
      </c>
      <c r="B75" s="59" t="s">
        <v>64</v>
      </c>
      <c r="C75" s="80"/>
      <c r="D75" s="71">
        <v>2</v>
      </c>
      <c r="E75" s="72">
        <v>2</v>
      </c>
      <c r="F75" s="72">
        <v>1</v>
      </c>
      <c r="G75" s="72"/>
      <c r="H75" s="72">
        <v>1</v>
      </c>
      <c r="I75" s="72"/>
      <c r="J75" s="72">
        <v>1</v>
      </c>
      <c r="K75" s="72"/>
      <c r="L75" s="72"/>
      <c r="M75" s="72"/>
      <c r="N75" s="72"/>
      <c r="O75" s="73"/>
      <c r="P75" s="73"/>
      <c r="Q75" s="73"/>
      <c r="R75" s="20">
        <f>SUM(C75:Q75)</f>
        <v>7</v>
      </c>
      <c r="S75" s="23"/>
      <c r="T75">
        <v>7</v>
      </c>
    </row>
    <row r="76" spans="1:21" ht="15.5" x14ac:dyDescent="0.35">
      <c r="A76" s="54" t="s">
        <v>99</v>
      </c>
      <c r="B76" s="55" t="s">
        <v>8</v>
      </c>
      <c r="C76" s="81"/>
      <c r="D76" s="75"/>
      <c r="E76" s="76">
        <v>2</v>
      </c>
      <c r="F76" s="76"/>
      <c r="G76" s="76">
        <v>2</v>
      </c>
      <c r="H76" s="76"/>
      <c r="I76" s="76"/>
      <c r="J76" s="76"/>
      <c r="K76" s="76"/>
      <c r="L76" s="76"/>
      <c r="M76" s="76"/>
      <c r="N76" s="76"/>
      <c r="O76" s="77"/>
      <c r="P76" s="77"/>
      <c r="Q76" s="77">
        <v>1</v>
      </c>
      <c r="R76" s="20">
        <f t="shared" ref="R76:R109" si="6">SUM(C76:Q76)</f>
        <v>5</v>
      </c>
      <c r="S76" s="23" t="s">
        <v>180</v>
      </c>
      <c r="T76">
        <v>5</v>
      </c>
      <c r="U76">
        <v>1</v>
      </c>
    </row>
    <row r="77" spans="1:21" ht="15.5" x14ac:dyDescent="0.35">
      <c r="A77" s="57" t="s">
        <v>99</v>
      </c>
      <c r="B77" s="58" t="s">
        <v>104</v>
      </c>
      <c r="C77" s="82"/>
      <c r="D77" s="75">
        <v>2</v>
      </c>
      <c r="E77" s="76">
        <v>2</v>
      </c>
      <c r="F77" s="76"/>
      <c r="G77" s="76">
        <v>2</v>
      </c>
      <c r="H77" s="76"/>
      <c r="I77" s="76"/>
      <c r="J77" s="76"/>
      <c r="K77" s="76"/>
      <c r="L77" s="76"/>
      <c r="M77" s="76"/>
      <c r="N77" s="76"/>
      <c r="O77" s="77"/>
      <c r="P77" s="77"/>
      <c r="Q77" s="77"/>
      <c r="R77" s="20">
        <f t="shared" si="6"/>
        <v>6</v>
      </c>
      <c r="S77" s="23"/>
      <c r="T77">
        <v>5</v>
      </c>
      <c r="U77">
        <v>1</v>
      </c>
    </row>
    <row r="78" spans="1:21" ht="15.5" x14ac:dyDescent="0.35">
      <c r="A78" s="34" t="s">
        <v>32</v>
      </c>
      <c r="B78" s="51" t="s">
        <v>33</v>
      </c>
      <c r="C78" s="79"/>
      <c r="D78" s="75">
        <v>2</v>
      </c>
      <c r="E78" s="76"/>
      <c r="F78" s="76">
        <v>1</v>
      </c>
      <c r="G78" s="76"/>
      <c r="H78" s="76"/>
      <c r="I78" s="76"/>
      <c r="J78" s="76"/>
      <c r="K78" s="76"/>
      <c r="L78" s="76"/>
      <c r="M78" s="76"/>
      <c r="N78" s="76"/>
      <c r="O78" s="77"/>
      <c r="P78" s="77">
        <v>1</v>
      </c>
      <c r="Q78" s="77"/>
      <c r="R78" s="20">
        <f t="shared" si="6"/>
        <v>4</v>
      </c>
      <c r="S78" s="23"/>
      <c r="T78">
        <v>4</v>
      </c>
    </row>
    <row r="79" spans="1:21" ht="15.5" x14ac:dyDescent="0.35">
      <c r="A79" s="34" t="s">
        <v>130</v>
      </c>
      <c r="B79" s="51" t="s">
        <v>144</v>
      </c>
      <c r="C79" s="79"/>
      <c r="D79" s="75"/>
      <c r="E79" s="76">
        <v>2</v>
      </c>
      <c r="F79" s="76">
        <v>1</v>
      </c>
      <c r="G79" s="76">
        <v>2</v>
      </c>
      <c r="H79" s="76">
        <v>1</v>
      </c>
      <c r="I79" s="76"/>
      <c r="J79" s="76">
        <v>1</v>
      </c>
      <c r="K79" s="76">
        <v>1</v>
      </c>
      <c r="L79" s="76"/>
      <c r="M79" s="76"/>
      <c r="N79" s="76"/>
      <c r="O79" s="77"/>
      <c r="P79" s="77"/>
      <c r="Q79" s="77"/>
      <c r="R79" s="20">
        <f t="shared" si="6"/>
        <v>8</v>
      </c>
      <c r="S79" s="23"/>
      <c r="T79">
        <v>4</v>
      </c>
    </row>
    <row r="80" spans="1:21" ht="15.5" x14ac:dyDescent="0.35">
      <c r="A80" s="34" t="s">
        <v>222</v>
      </c>
      <c r="B80" s="51" t="s">
        <v>175</v>
      </c>
      <c r="C80" s="79"/>
      <c r="D80" s="75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/>
      <c r="P80" s="77"/>
      <c r="Q80" s="77"/>
      <c r="R80" s="20">
        <f t="shared" si="6"/>
        <v>0</v>
      </c>
      <c r="S80" s="23"/>
    </row>
    <row r="81" spans="1:21" ht="15.5" x14ac:dyDescent="0.35">
      <c r="A81" s="34" t="s">
        <v>76</v>
      </c>
      <c r="B81" s="51" t="s">
        <v>94</v>
      </c>
      <c r="C81" s="82"/>
      <c r="D81" s="7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  <c r="P81" s="77"/>
      <c r="Q81" s="77"/>
      <c r="R81" s="20">
        <f t="shared" si="6"/>
        <v>0</v>
      </c>
      <c r="S81" s="23"/>
    </row>
    <row r="82" spans="1:21" ht="15.5" x14ac:dyDescent="0.35">
      <c r="A82" s="57" t="s">
        <v>109</v>
      </c>
      <c r="B82" s="58" t="s">
        <v>115</v>
      </c>
      <c r="C82" s="82"/>
      <c r="D82" s="7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  <c r="P82" s="77"/>
      <c r="Q82" s="77"/>
      <c r="R82" s="20">
        <f t="shared" si="6"/>
        <v>0</v>
      </c>
      <c r="S82" s="23"/>
    </row>
    <row r="83" spans="1:21" ht="15.5" x14ac:dyDescent="0.35">
      <c r="A83" s="34" t="s">
        <v>1</v>
      </c>
      <c r="B83" s="51" t="s">
        <v>29</v>
      </c>
      <c r="C83" s="82"/>
      <c r="D83" s="75"/>
      <c r="E83" s="76"/>
      <c r="F83" s="76"/>
      <c r="G83" s="76">
        <v>2</v>
      </c>
      <c r="H83" s="76"/>
      <c r="I83" s="76">
        <v>1</v>
      </c>
      <c r="J83" s="76"/>
      <c r="K83" s="76">
        <v>1</v>
      </c>
      <c r="L83" s="76"/>
      <c r="M83" s="76">
        <v>1</v>
      </c>
      <c r="N83" s="76"/>
      <c r="O83" s="77"/>
      <c r="P83" s="77"/>
      <c r="Q83" s="77"/>
      <c r="R83" s="20">
        <f t="shared" si="6"/>
        <v>5</v>
      </c>
      <c r="S83" s="23"/>
    </row>
    <row r="84" spans="1:21" ht="15.5" x14ac:dyDescent="0.35">
      <c r="A84" s="34" t="s">
        <v>40</v>
      </c>
      <c r="B84" s="51" t="s">
        <v>46</v>
      </c>
      <c r="C84" s="82"/>
      <c r="D84" s="75">
        <v>2</v>
      </c>
      <c r="E84" s="76">
        <v>2</v>
      </c>
      <c r="F84" s="76"/>
      <c r="G84" s="76">
        <v>2</v>
      </c>
      <c r="H84" s="76"/>
      <c r="I84" s="76"/>
      <c r="J84" s="76">
        <v>1</v>
      </c>
      <c r="K84" s="76"/>
      <c r="L84" s="76"/>
      <c r="M84" s="76">
        <v>1</v>
      </c>
      <c r="N84" s="76"/>
      <c r="O84" s="77"/>
      <c r="P84" s="77"/>
      <c r="Q84" s="77"/>
      <c r="R84" s="20">
        <f t="shared" si="6"/>
        <v>8</v>
      </c>
      <c r="S84" s="23"/>
      <c r="T84">
        <v>4</v>
      </c>
    </row>
    <row r="85" spans="1:21" ht="15.5" x14ac:dyDescent="0.35">
      <c r="A85" s="34" t="s">
        <v>47</v>
      </c>
      <c r="B85" s="51" t="s">
        <v>48</v>
      </c>
      <c r="C85" s="82"/>
      <c r="D85" s="75"/>
      <c r="E85" s="76">
        <v>2</v>
      </c>
      <c r="F85" s="76"/>
      <c r="G85" s="76">
        <v>2</v>
      </c>
      <c r="H85" s="76"/>
      <c r="I85" s="76"/>
      <c r="J85" s="76">
        <v>1</v>
      </c>
      <c r="K85" s="76">
        <v>1</v>
      </c>
      <c r="L85" s="76">
        <v>2</v>
      </c>
      <c r="M85" s="76">
        <v>1</v>
      </c>
      <c r="N85" s="76">
        <v>2</v>
      </c>
      <c r="O85" s="77"/>
      <c r="P85" s="77">
        <v>1</v>
      </c>
      <c r="Q85" s="77">
        <v>2</v>
      </c>
      <c r="R85" s="20">
        <f t="shared" si="6"/>
        <v>14</v>
      </c>
      <c r="S85" s="23" t="s">
        <v>183</v>
      </c>
      <c r="T85">
        <v>8</v>
      </c>
    </row>
    <row r="86" spans="1:21" ht="15.5" x14ac:dyDescent="0.35">
      <c r="A86" s="34" t="s">
        <v>61</v>
      </c>
      <c r="B86" s="51" t="s">
        <v>62</v>
      </c>
      <c r="C86" s="82"/>
      <c r="D86" s="75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7"/>
      <c r="P86" s="77"/>
      <c r="Q86" s="77"/>
      <c r="R86" s="20">
        <f t="shared" si="6"/>
        <v>0</v>
      </c>
      <c r="S86" s="23"/>
    </row>
    <row r="87" spans="1:21" ht="15.5" x14ac:dyDescent="0.35">
      <c r="A87" s="34" t="s">
        <v>2</v>
      </c>
      <c r="B87" s="51" t="s">
        <v>49</v>
      </c>
      <c r="C87" s="82"/>
      <c r="D87" s="7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7"/>
      <c r="P87" s="77"/>
      <c r="Q87" s="77"/>
      <c r="R87" s="20">
        <f t="shared" si="6"/>
        <v>0</v>
      </c>
      <c r="S87" s="23"/>
    </row>
    <row r="88" spans="1:21" ht="15.5" x14ac:dyDescent="0.35">
      <c r="A88" s="34" t="s">
        <v>2</v>
      </c>
      <c r="B88" s="51" t="s">
        <v>8</v>
      </c>
      <c r="C88" s="82"/>
      <c r="D88" s="75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7"/>
      <c r="P88" s="77"/>
      <c r="Q88" s="77"/>
      <c r="R88" s="20">
        <f t="shared" si="6"/>
        <v>0</v>
      </c>
      <c r="S88" s="23"/>
    </row>
    <row r="89" spans="1:21" ht="15.5" x14ac:dyDescent="0.35">
      <c r="A89" s="34" t="s">
        <v>43</v>
      </c>
      <c r="B89" s="51" t="s">
        <v>44</v>
      </c>
      <c r="C89" s="82"/>
      <c r="D89" s="75">
        <v>2</v>
      </c>
      <c r="E89" s="76"/>
      <c r="F89" s="76"/>
      <c r="G89" s="76">
        <v>2</v>
      </c>
      <c r="H89" s="76"/>
      <c r="I89" s="76"/>
      <c r="J89" s="76"/>
      <c r="K89" s="76">
        <v>1</v>
      </c>
      <c r="L89" s="76"/>
      <c r="M89" s="76">
        <v>1</v>
      </c>
      <c r="N89" s="76"/>
      <c r="O89" s="77"/>
      <c r="P89" s="77"/>
      <c r="Q89" s="77"/>
      <c r="R89" s="20">
        <f t="shared" si="6"/>
        <v>6</v>
      </c>
      <c r="S89" s="23"/>
      <c r="T89">
        <v>4</v>
      </c>
      <c r="U89">
        <v>2</v>
      </c>
    </row>
    <row r="90" spans="1:21" ht="15.5" x14ac:dyDescent="0.35">
      <c r="A90" s="34" t="s">
        <v>92</v>
      </c>
      <c r="B90" s="51" t="s">
        <v>95</v>
      </c>
      <c r="C90" s="82"/>
      <c r="D90" s="7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7"/>
      <c r="P90" s="77"/>
      <c r="Q90" s="77"/>
      <c r="R90" s="20">
        <f t="shared" si="6"/>
        <v>0</v>
      </c>
      <c r="S90" s="23"/>
    </row>
    <row r="91" spans="1:21" ht="15.5" x14ac:dyDescent="0.35">
      <c r="A91" s="34" t="s">
        <v>34</v>
      </c>
      <c r="B91" s="51" t="s">
        <v>3</v>
      </c>
      <c r="C91" s="82"/>
      <c r="D91" s="75"/>
      <c r="E91" s="76"/>
      <c r="F91" s="76"/>
      <c r="G91" s="76">
        <v>2</v>
      </c>
      <c r="H91" s="76"/>
      <c r="I91" s="76"/>
      <c r="J91" s="76"/>
      <c r="K91" s="76"/>
      <c r="L91" s="76"/>
      <c r="M91" s="76">
        <v>1</v>
      </c>
      <c r="N91" s="76"/>
      <c r="O91" s="77"/>
      <c r="P91" s="77">
        <v>1</v>
      </c>
      <c r="Q91" s="77">
        <v>1</v>
      </c>
      <c r="R91" s="20">
        <f t="shared" si="6"/>
        <v>5</v>
      </c>
      <c r="S91" s="23" t="s">
        <v>182</v>
      </c>
      <c r="U91">
        <v>1</v>
      </c>
    </row>
    <row r="92" spans="1:21" ht="15.5" x14ac:dyDescent="0.35">
      <c r="A92" s="34" t="s">
        <v>5</v>
      </c>
      <c r="B92" s="51" t="s">
        <v>7</v>
      </c>
      <c r="C92" s="82"/>
      <c r="D92" s="75">
        <v>2</v>
      </c>
      <c r="E92" s="76">
        <v>2</v>
      </c>
      <c r="F92" s="76"/>
      <c r="G92" s="76">
        <v>2</v>
      </c>
      <c r="H92" s="76"/>
      <c r="I92" s="76">
        <v>1</v>
      </c>
      <c r="J92" s="76"/>
      <c r="K92" s="76">
        <v>1</v>
      </c>
      <c r="L92" s="76"/>
      <c r="M92" s="76">
        <v>1</v>
      </c>
      <c r="N92" s="76"/>
      <c r="O92" s="77"/>
      <c r="P92" s="77">
        <v>1</v>
      </c>
      <c r="Q92" s="77"/>
      <c r="R92" s="20">
        <f t="shared" si="6"/>
        <v>10</v>
      </c>
      <c r="S92" s="23"/>
      <c r="T92">
        <v>5</v>
      </c>
      <c r="U92">
        <v>1</v>
      </c>
    </row>
    <row r="93" spans="1:21" ht="15.5" x14ac:dyDescent="0.35">
      <c r="A93" s="34" t="s">
        <v>35</v>
      </c>
      <c r="B93" s="51" t="s">
        <v>36</v>
      </c>
      <c r="C93" s="82"/>
      <c r="D93" s="75"/>
      <c r="E93" s="76"/>
      <c r="F93" s="76"/>
      <c r="G93" s="76">
        <v>2</v>
      </c>
      <c r="H93" s="76"/>
      <c r="I93" s="76">
        <v>1</v>
      </c>
      <c r="J93" s="76"/>
      <c r="K93" s="76"/>
      <c r="L93" s="76"/>
      <c r="M93" s="76"/>
      <c r="N93" s="76"/>
      <c r="O93" s="77"/>
      <c r="P93" s="77"/>
      <c r="Q93" s="77">
        <v>1</v>
      </c>
      <c r="R93" s="20">
        <f t="shared" si="6"/>
        <v>4</v>
      </c>
      <c r="S93" s="23" t="s">
        <v>179</v>
      </c>
    </row>
    <row r="94" spans="1:21" ht="15.5" x14ac:dyDescent="0.35">
      <c r="A94" s="34" t="s">
        <v>100</v>
      </c>
      <c r="B94" s="51" t="s">
        <v>102</v>
      </c>
      <c r="C94" s="79"/>
      <c r="D94" s="75">
        <v>2</v>
      </c>
      <c r="E94" s="76"/>
      <c r="F94" s="76">
        <v>1</v>
      </c>
      <c r="G94" s="76">
        <v>2</v>
      </c>
      <c r="H94" s="76">
        <v>1</v>
      </c>
      <c r="I94" s="76"/>
      <c r="J94" s="76"/>
      <c r="K94" s="76"/>
      <c r="L94" s="76"/>
      <c r="M94" s="76"/>
      <c r="N94" s="76"/>
      <c r="O94" s="77"/>
      <c r="P94" s="77"/>
      <c r="Q94" s="77"/>
      <c r="R94" s="20">
        <f t="shared" si="6"/>
        <v>6</v>
      </c>
      <c r="S94" s="23"/>
      <c r="T94">
        <v>3</v>
      </c>
    </row>
    <row r="95" spans="1:21" ht="15.5" x14ac:dyDescent="0.35">
      <c r="A95" s="34" t="s">
        <v>50</v>
      </c>
      <c r="B95" s="51" t="s">
        <v>51</v>
      </c>
      <c r="C95" s="82"/>
      <c r="D95" s="75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7"/>
      <c r="P95" s="77"/>
      <c r="Q95" s="77"/>
      <c r="R95" s="20">
        <f t="shared" si="6"/>
        <v>0</v>
      </c>
      <c r="S95" s="23"/>
    </row>
    <row r="96" spans="1:21" ht="15.5" x14ac:dyDescent="0.35">
      <c r="A96" s="34" t="s">
        <v>56</v>
      </c>
      <c r="B96" s="51" t="s">
        <v>54</v>
      </c>
      <c r="C96" s="82"/>
      <c r="D96" s="75"/>
      <c r="E96" s="76"/>
      <c r="F96" s="76"/>
      <c r="G96" s="76">
        <v>2</v>
      </c>
      <c r="H96" s="76"/>
      <c r="I96" s="76"/>
      <c r="J96" s="76"/>
      <c r="K96" s="76"/>
      <c r="L96" s="76"/>
      <c r="M96" s="76"/>
      <c r="N96" s="76"/>
      <c r="O96" s="77"/>
      <c r="P96" s="77"/>
      <c r="Q96" s="77">
        <v>1</v>
      </c>
      <c r="R96" s="20">
        <f t="shared" si="6"/>
        <v>3</v>
      </c>
      <c r="S96" s="23" t="s">
        <v>179</v>
      </c>
      <c r="U96">
        <v>1</v>
      </c>
    </row>
    <row r="97" spans="1:21" ht="15.5" x14ac:dyDescent="0.35">
      <c r="A97" s="34" t="s">
        <v>41</v>
      </c>
      <c r="B97" s="51" t="s">
        <v>12</v>
      </c>
      <c r="C97" s="82"/>
      <c r="D97" s="7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7"/>
      <c r="P97" s="77">
        <v>1</v>
      </c>
      <c r="Q97" s="77"/>
      <c r="R97" s="20">
        <f t="shared" si="6"/>
        <v>1</v>
      </c>
      <c r="S97" s="23"/>
    </row>
    <row r="98" spans="1:21" ht="15.5" x14ac:dyDescent="0.35">
      <c r="A98" s="34" t="s">
        <v>30</v>
      </c>
      <c r="B98" s="51" t="s">
        <v>31</v>
      </c>
      <c r="C98" s="82"/>
      <c r="D98" s="75">
        <v>2</v>
      </c>
      <c r="E98" s="76"/>
      <c r="F98" s="76"/>
      <c r="G98" s="76">
        <v>2</v>
      </c>
      <c r="H98" s="76"/>
      <c r="I98" s="76">
        <v>1</v>
      </c>
      <c r="J98" s="76"/>
      <c r="K98" s="76">
        <v>1</v>
      </c>
      <c r="L98" s="76"/>
      <c r="M98" s="76">
        <v>1</v>
      </c>
      <c r="N98" s="76"/>
      <c r="O98" s="77"/>
      <c r="P98" s="77">
        <v>1</v>
      </c>
      <c r="Q98" s="77">
        <v>1</v>
      </c>
      <c r="R98" s="20">
        <f t="shared" si="6"/>
        <v>9</v>
      </c>
      <c r="S98" s="23" t="s">
        <v>182</v>
      </c>
      <c r="T98">
        <v>3</v>
      </c>
      <c r="U98">
        <v>2</v>
      </c>
    </row>
    <row r="99" spans="1:21" ht="15.5" x14ac:dyDescent="0.35">
      <c r="A99" s="34" t="s">
        <v>52</v>
      </c>
      <c r="B99" s="51" t="s">
        <v>53</v>
      </c>
      <c r="C99" s="82"/>
      <c r="D99" s="75">
        <v>2</v>
      </c>
      <c r="E99" s="76">
        <v>2</v>
      </c>
      <c r="F99" s="76"/>
      <c r="G99" s="76"/>
      <c r="H99" s="76"/>
      <c r="I99" s="76"/>
      <c r="J99" s="76"/>
      <c r="K99" s="76"/>
      <c r="L99" s="76"/>
      <c r="M99" s="76"/>
      <c r="N99" s="76"/>
      <c r="O99" s="77"/>
      <c r="P99" s="77"/>
      <c r="Q99" s="77"/>
      <c r="R99" s="20">
        <f t="shared" si="6"/>
        <v>4</v>
      </c>
      <c r="S99" s="23"/>
      <c r="T99">
        <v>3</v>
      </c>
    </row>
    <row r="100" spans="1:21" ht="15.5" x14ac:dyDescent="0.35">
      <c r="A100" s="34" t="s">
        <v>101</v>
      </c>
      <c r="B100" s="51" t="s">
        <v>103</v>
      </c>
      <c r="C100" s="82"/>
      <c r="D100" s="7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7"/>
      <c r="P100" s="77"/>
      <c r="Q100" s="77"/>
      <c r="R100" s="20">
        <f t="shared" si="6"/>
        <v>0</v>
      </c>
      <c r="S100" s="23"/>
    </row>
    <row r="101" spans="1:21" ht="15.5" x14ac:dyDescent="0.35">
      <c r="A101" s="34" t="s">
        <v>93</v>
      </c>
      <c r="B101" s="51" t="s">
        <v>13</v>
      </c>
      <c r="C101" s="82"/>
      <c r="D101" s="75">
        <v>2</v>
      </c>
      <c r="E101" s="76"/>
      <c r="F101" s="76">
        <v>1</v>
      </c>
      <c r="G101" s="76">
        <v>2</v>
      </c>
      <c r="H101" s="76"/>
      <c r="I101" s="76"/>
      <c r="J101" s="76"/>
      <c r="K101" s="76">
        <v>1</v>
      </c>
      <c r="L101" s="76"/>
      <c r="M101" s="76">
        <v>1</v>
      </c>
      <c r="N101" s="76"/>
      <c r="O101" s="77"/>
      <c r="P101" s="77">
        <v>1</v>
      </c>
      <c r="Q101" s="77"/>
      <c r="R101" s="20">
        <f t="shared" si="6"/>
        <v>8</v>
      </c>
      <c r="S101" s="23"/>
      <c r="T101">
        <v>3</v>
      </c>
      <c r="U101">
        <v>1</v>
      </c>
    </row>
    <row r="102" spans="1:21" ht="15.5" x14ac:dyDescent="0.35">
      <c r="A102" s="34" t="s">
        <v>235</v>
      </c>
      <c r="B102" s="51" t="s">
        <v>236</v>
      </c>
      <c r="C102" s="82"/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7"/>
      <c r="P102" s="77"/>
      <c r="Q102" s="77"/>
      <c r="R102" s="20">
        <f t="shared" si="6"/>
        <v>0</v>
      </c>
      <c r="S102" s="23"/>
    </row>
    <row r="103" spans="1:21" ht="15.5" x14ac:dyDescent="0.35">
      <c r="A103" s="34" t="s">
        <v>14</v>
      </c>
      <c r="B103" s="51" t="s">
        <v>55</v>
      </c>
      <c r="C103" s="79"/>
      <c r="D103" s="75">
        <v>2</v>
      </c>
      <c r="E103" s="76">
        <v>2</v>
      </c>
      <c r="F103" s="76">
        <v>1</v>
      </c>
      <c r="G103" s="76"/>
      <c r="H103" s="76">
        <v>1</v>
      </c>
      <c r="I103" s="76"/>
      <c r="J103" s="76">
        <v>1</v>
      </c>
      <c r="K103" s="76">
        <v>1</v>
      </c>
      <c r="L103" s="76"/>
      <c r="M103" s="76">
        <v>1</v>
      </c>
      <c r="N103" s="76"/>
      <c r="O103" s="77"/>
      <c r="P103" s="77">
        <v>1</v>
      </c>
      <c r="Q103" s="77">
        <v>1</v>
      </c>
      <c r="R103" s="20">
        <f t="shared" si="6"/>
        <v>11</v>
      </c>
      <c r="S103" s="23" t="s">
        <v>182</v>
      </c>
      <c r="T103">
        <v>8</v>
      </c>
    </row>
    <row r="104" spans="1:21" ht="15.5" x14ac:dyDescent="0.35">
      <c r="A104" s="34" t="s">
        <v>14</v>
      </c>
      <c r="B104" s="51" t="s">
        <v>51</v>
      </c>
      <c r="C104" s="79"/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7"/>
      <c r="P104" s="77"/>
      <c r="Q104" s="77"/>
      <c r="R104" s="20">
        <f t="shared" si="6"/>
        <v>0</v>
      </c>
      <c r="S104" s="23"/>
    </row>
    <row r="105" spans="1:21" ht="15.5" x14ac:dyDescent="0.35">
      <c r="A105" s="57" t="s">
        <v>14</v>
      </c>
      <c r="B105" s="58" t="s">
        <v>42</v>
      </c>
      <c r="C105" s="79"/>
      <c r="D105" s="75">
        <v>2</v>
      </c>
      <c r="E105" s="76">
        <v>2</v>
      </c>
      <c r="F105" s="76"/>
      <c r="G105" s="76">
        <v>2</v>
      </c>
      <c r="H105" s="76"/>
      <c r="I105" s="76"/>
      <c r="J105" s="76">
        <v>1</v>
      </c>
      <c r="K105" s="76">
        <v>1</v>
      </c>
      <c r="L105" s="76"/>
      <c r="M105" s="76">
        <v>1</v>
      </c>
      <c r="N105" s="76">
        <v>2</v>
      </c>
      <c r="O105" s="77"/>
      <c r="P105" s="77">
        <v>1</v>
      </c>
      <c r="Q105" s="77"/>
      <c r="R105" s="20">
        <f t="shared" si="6"/>
        <v>12</v>
      </c>
      <c r="S105" s="23"/>
      <c r="T105">
        <v>7</v>
      </c>
      <c r="U105">
        <v>1</v>
      </c>
    </row>
    <row r="106" spans="1:21" ht="15.5" x14ac:dyDescent="0.35">
      <c r="A106" s="34" t="s">
        <v>14</v>
      </c>
      <c r="B106" s="51" t="s">
        <v>67</v>
      </c>
      <c r="C106" s="79"/>
      <c r="D106" s="75">
        <v>2</v>
      </c>
      <c r="E106" s="76">
        <v>2</v>
      </c>
      <c r="F106" s="76">
        <v>1</v>
      </c>
      <c r="G106" s="76">
        <v>2</v>
      </c>
      <c r="H106" s="76">
        <v>1</v>
      </c>
      <c r="I106" s="76"/>
      <c r="J106" s="76">
        <v>1</v>
      </c>
      <c r="K106" s="76">
        <v>1</v>
      </c>
      <c r="L106" s="76"/>
      <c r="M106" s="76">
        <v>1</v>
      </c>
      <c r="N106" s="76"/>
      <c r="O106" s="77"/>
      <c r="P106" s="77">
        <v>1</v>
      </c>
      <c r="Q106" s="77">
        <v>1</v>
      </c>
      <c r="R106" s="20">
        <f t="shared" si="6"/>
        <v>13</v>
      </c>
      <c r="S106" s="23" t="s">
        <v>182</v>
      </c>
      <c r="T106">
        <v>8</v>
      </c>
    </row>
    <row r="107" spans="1:21" ht="15.5" x14ac:dyDescent="0.35">
      <c r="A107" s="34" t="s">
        <v>145</v>
      </c>
      <c r="B107" s="51" t="s">
        <v>146</v>
      </c>
      <c r="C107" s="83"/>
      <c r="D107" s="84">
        <v>2</v>
      </c>
      <c r="E107" s="85"/>
      <c r="F107" s="85"/>
      <c r="G107" s="85"/>
      <c r="H107" s="76"/>
      <c r="I107" s="76"/>
      <c r="J107" s="76"/>
      <c r="K107" s="76"/>
      <c r="L107" s="76"/>
      <c r="M107" s="76"/>
      <c r="N107" s="85"/>
      <c r="O107" s="77"/>
      <c r="P107" s="86">
        <v>1</v>
      </c>
      <c r="Q107" s="86"/>
      <c r="R107" s="20">
        <f t="shared" si="6"/>
        <v>3</v>
      </c>
      <c r="S107" s="23"/>
      <c r="T107">
        <v>1</v>
      </c>
    </row>
    <row r="108" spans="1:21" ht="15.5" x14ac:dyDescent="0.35">
      <c r="A108" s="34" t="s">
        <v>194</v>
      </c>
      <c r="B108" s="51" t="s">
        <v>10</v>
      </c>
      <c r="C108" s="83"/>
      <c r="D108" s="84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6"/>
      <c r="P108" s="86"/>
      <c r="Q108" s="86"/>
      <c r="R108" s="20">
        <f t="shared" si="6"/>
        <v>0</v>
      </c>
      <c r="S108" s="23"/>
    </row>
    <row r="109" spans="1:21" ht="15.5" x14ac:dyDescent="0.35">
      <c r="A109" s="34" t="s">
        <v>37</v>
      </c>
      <c r="B109" s="51" t="s">
        <v>38</v>
      </c>
      <c r="C109" s="83"/>
      <c r="D109" s="84">
        <v>2</v>
      </c>
      <c r="E109" s="85"/>
      <c r="F109" s="85">
        <v>1</v>
      </c>
      <c r="G109" s="85"/>
      <c r="H109" s="85">
        <v>1</v>
      </c>
      <c r="I109" s="85"/>
      <c r="J109" s="85">
        <v>1</v>
      </c>
      <c r="K109" s="85">
        <v>1</v>
      </c>
      <c r="L109" s="85">
        <v>2</v>
      </c>
      <c r="M109" s="85"/>
      <c r="N109" s="85"/>
      <c r="O109" s="85"/>
      <c r="P109" s="86"/>
      <c r="Q109" s="86"/>
      <c r="R109" s="20">
        <f t="shared" si="6"/>
        <v>8</v>
      </c>
      <c r="S109" s="23"/>
      <c r="T109">
        <v>7</v>
      </c>
    </row>
    <row r="110" spans="1:21" ht="16" thickBot="1" x14ac:dyDescent="0.4">
      <c r="A110" s="35" t="s">
        <v>39</v>
      </c>
      <c r="B110" s="56" t="s">
        <v>59</v>
      </c>
      <c r="C110" s="87"/>
      <c r="D110" s="87">
        <v>2</v>
      </c>
      <c r="E110" s="87">
        <v>2</v>
      </c>
      <c r="F110" s="87">
        <v>1</v>
      </c>
      <c r="G110" s="87"/>
      <c r="H110" s="87">
        <v>1</v>
      </c>
      <c r="I110" s="87"/>
      <c r="J110" s="87"/>
      <c r="K110" s="87">
        <v>1</v>
      </c>
      <c r="L110" s="87"/>
      <c r="M110" s="87">
        <v>1</v>
      </c>
      <c r="N110" s="87"/>
      <c r="O110" s="87"/>
      <c r="P110" s="87">
        <v>1</v>
      </c>
      <c r="Q110" s="87"/>
      <c r="R110" s="5">
        <f>SUM(C110:Q110)</f>
        <v>9</v>
      </c>
      <c r="T110">
        <v>8</v>
      </c>
    </row>
  </sheetData>
  <mergeCells count="5">
    <mergeCell ref="A74:R74"/>
    <mergeCell ref="A49:R49"/>
    <mergeCell ref="A4:R4"/>
    <mergeCell ref="A14:R14"/>
    <mergeCell ref="A1:R1"/>
  </mergeCells>
  <pageMargins left="0.17" right="0.17" top="0.28999999999999998" bottom="0.42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0"/>
  <sheetViews>
    <sheetView topLeftCell="E1" workbookViewId="0">
      <pane ySplit="2" topLeftCell="A73" activePane="bottomLeft" state="frozen"/>
      <selection pane="bottomLeft" activeCell="Q78" sqref="Q78"/>
    </sheetView>
  </sheetViews>
  <sheetFormatPr defaultColWidth="8.81640625" defaultRowHeight="14.5" x14ac:dyDescent="0.35"/>
  <cols>
    <col min="1" max="1" width="20.7265625" customWidth="1"/>
    <col min="2" max="2" width="13.7265625" customWidth="1"/>
    <col min="3" max="4" width="10.1796875" customWidth="1"/>
    <col min="5" max="5" width="10.26953125" customWidth="1"/>
    <col min="6" max="6" width="10.7265625" customWidth="1"/>
    <col min="7" max="13" width="10.1796875" customWidth="1"/>
    <col min="14" max="19" width="10.453125" customWidth="1"/>
    <col min="20" max="21" width="10.1796875" customWidth="1"/>
  </cols>
  <sheetData>
    <row r="1" spans="1:22" ht="19" thickBot="1" x14ac:dyDescent="0.5">
      <c r="A1" s="106" t="s">
        <v>164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15"/>
    </row>
    <row r="2" spans="1:22" ht="47" thickBot="1" x14ac:dyDescent="0.4">
      <c r="A2" s="12" t="s">
        <v>16</v>
      </c>
      <c r="B2" s="13" t="s">
        <v>17</v>
      </c>
      <c r="C2" s="21" t="s">
        <v>195</v>
      </c>
      <c r="D2" s="21" t="s">
        <v>196</v>
      </c>
      <c r="E2" s="21" t="s">
        <v>197</v>
      </c>
      <c r="F2" s="21" t="s">
        <v>208</v>
      </c>
      <c r="G2" s="21" t="s">
        <v>198</v>
      </c>
      <c r="H2" s="21" t="s">
        <v>199</v>
      </c>
      <c r="I2" s="21" t="s">
        <v>200</v>
      </c>
      <c r="J2" s="32" t="s">
        <v>201</v>
      </c>
      <c r="K2" s="21" t="s">
        <v>202</v>
      </c>
      <c r="L2" s="21" t="s">
        <v>223</v>
      </c>
      <c r="M2" s="21" t="s">
        <v>224</v>
      </c>
      <c r="N2" s="21" t="s">
        <v>203</v>
      </c>
      <c r="O2" s="22" t="s">
        <v>204</v>
      </c>
      <c r="P2" s="22" t="s">
        <v>205</v>
      </c>
      <c r="Q2" s="22" t="s">
        <v>206</v>
      </c>
      <c r="R2" s="22" t="s">
        <v>259</v>
      </c>
      <c r="S2" s="60" t="s">
        <v>207</v>
      </c>
      <c r="T2" s="22" t="s">
        <v>23</v>
      </c>
      <c r="U2" s="14" t="s">
        <v>18</v>
      </c>
    </row>
    <row r="3" spans="1:22" ht="16" thickBot="1" x14ac:dyDescent="0.4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2" ht="16" thickBot="1" x14ac:dyDescent="0.4">
      <c r="A4" s="93" t="s">
        <v>19</v>
      </c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2" ht="15.5" x14ac:dyDescent="0.35">
      <c r="A5" s="68" t="s">
        <v>217</v>
      </c>
      <c r="B5" s="7" t="s">
        <v>218</v>
      </c>
      <c r="C5" s="43"/>
      <c r="D5" s="67"/>
      <c r="E5" s="43"/>
      <c r="F5" s="43"/>
      <c r="G5" s="43"/>
      <c r="H5" s="43"/>
      <c r="I5" s="43"/>
      <c r="J5" s="43"/>
      <c r="K5" s="43"/>
      <c r="L5" s="43"/>
      <c r="M5" s="43"/>
      <c r="N5" s="43">
        <v>2</v>
      </c>
      <c r="O5" s="40"/>
      <c r="P5" s="61"/>
      <c r="Q5" s="61"/>
      <c r="R5" s="61"/>
      <c r="S5" s="40"/>
      <c r="T5" s="40"/>
      <c r="U5" s="20">
        <f t="shared" ref="U5:U13" si="0">SUM(C5:T5)</f>
        <v>2</v>
      </c>
      <c r="V5" s="42"/>
    </row>
    <row r="6" spans="1:22" ht="15.5" x14ac:dyDescent="0.35">
      <c r="A6" s="6" t="s">
        <v>122</v>
      </c>
      <c r="B6" s="7" t="s">
        <v>123</v>
      </c>
      <c r="C6" s="43"/>
      <c r="D6" s="67"/>
      <c r="E6" s="43"/>
      <c r="F6" s="43"/>
      <c r="G6" s="43"/>
      <c r="H6" s="43"/>
      <c r="I6" s="43"/>
      <c r="J6" s="43"/>
      <c r="K6" s="43"/>
      <c r="L6" s="43"/>
      <c r="M6" s="43"/>
      <c r="N6" s="43">
        <v>2</v>
      </c>
      <c r="O6" s="40"/>
      <c r="P6" s="61"/>
      <c r="Q6" s="61">
        <v>2</v>
      </c>
      <c r="R6" s="61"/>
      <c r="S6" s="40"/>
      <c r="T6" s="40"/>
      <c r="U6" s="20">
        <f t="shared" si="0"/>
        <v>4</v>
      </c>
      <c r="V6" s="42"/>
    </row>
    <row r="7" spans="1:22" ht="15.5" x14ac:dyDescent="0.35">
      <c r="A7" s="2" t="s">
        <v>69</v>
      </c>
      <c r="B7" s="3" t="s">
        <v>72</v>
      </c>
      <c r="C7" s="43"/>
      <c r="D7" s="67"/>
      <c r="E7" s="43"/>
      <c r="F7" s="43"/>
      <c r="G7" s="43"/>
      <c r="H7" s="43"/>
      <c r="I7" s="43">
        <v>2</v>
      </c>
      <c r="J7" s="43"/>
      <c r="K7" s="43"/>
      <c r="L7" s="43"/>
      <c r="M7" s="43"/>
      <c r="N7" s="43">
        <v>2</v>
      </c>
      <c r="O7" s="40"/>
      <c r="P7" s="61"/>
      <c r="Q7" s="61"/>
      <c r="R7" s="61"/>
      <c r="S7" s="40"/>
      <c r="T7" s="40"/>
      <c r="U7" s="20">
        <f t="shared" si="0"/>
        <v>4</v>
      </c>
      <c r="V7" s="42"/>
    </row>
    <row r="8" spans="1:22" ht="15.5" x14ac:dyDescent="0.35">
      <c r="A8" s="2" t="s">
        <v>0</v>
      </c>
      <c r="B8" s="3" t="s">
        <v>73</v>
      </c>
      <c r="C8" s="43"/>
      <c r="D8" s="67"/>
      <c r="E8" s="43"/>
      <c r="F8" s="43"/>
      <c r="G8" s="43"/>
      <c r="H8" s="43"/>
      <c r="I8" s="43"/>
      <c r="J8" s="43"/>
      <c r="K8" s="43"/>
      <c r="L8" s="43"/>
      <c r="M8" s="43"/>
      <c r="N8" s="43"/>
      <c r="O8" s="40"/>
      <c r="P8" s="61"/>
      <c r="Q8" s="61">
        <v>2</v>
      </c>
      <c r="R8" s="61"/>
      <c r="S8" s="40"/>
      <c r="T8" s="40"/>
      <c r="U8" s="20">
        <f t="shared" si="0"/>
        <v>2</v>
      </c>
      <c r="V8" s="42"/>
    </row>
    <row r="9" spans="1:22" ht="15.5" x14ac:dyDescent="0.35">
      <c r="A9" s="2" t="s">
        <v>124</v>
      </c>
      <c r="B9" s="3" t="s">
        <v>125</v>
      </c>
      <c r="C9" s="43"/>
      <c r="D9" s="67"/>
      <c r="E9" s="43"/>
      <c r="F9" s="43"/>
      <c r="G9" s="43"/>
      <c r="H9" s="43"/>
      <c r="I9" s="43"/>
      <c r="J9" s="43"/>
      <c r="K9" s="43"/>
      <c r="L9" s="43">
        <v>1</v>
      </c>
      <c r="M9" s="43"/>
      <c r="N9" s="43">
        <v>2</v>
      </c>
      <c r="O9" s="40"/>
      <c r="P9" s="61"/>
      <c r="Q9" s="61">
        <v>2</v>
      </c>
      <c r="R9" s="61"/>
      <c r="S9" s="40"/>
      <c r="T9" s="40">
        <v>1</v>
      </c>
      <c r="U9" s="20">
        <f t="shared" si="0"/>
        <v>6</v>
      </c>
      <c r="V9" s="42" t="s">
        <v>238</v>
      </c>
    </row>
    <row r="10" spans="1:22" ht="15.5" x14ac:dyDescent="0.35">
      <c r="A10" s="2" t="s">
        <v>126</v>
      </c>
      <c r="B10" s="3" t="s">
        <v>127</v>
      </c>
      <c r="C10" s="43"/>
      <c r="D10" s="67"/>
      <c r="E10" s="43"/>
      <c r="F10" s="43"/>
      <c r="G10" s="43"/>
      <c r="H10" s="43"/>
      <c r="I10" s="43">
        <v>2</v>
      </c>
      <c r="J10" s="43"/>
      <c r="K10" s="43"/>
      <c r="L10" s="43"/>
      <c r="M10" s="43"/>
      <c r="N10" s="43"/>
      <c r="O10" s="40"/>
      <c r="P10" s="61"/>
      <c r="Q10" s="61">
        <v>2</v>
      </c>
      <c r="R10" s="61"/>
      <c r="S10" s="40"/>
      <c r="T10" s="40"/>
      <c r="U10" s="20">
        <f t="shared" si="0"/>
        <v>4</v>
      </c>
      <c r="V10" s="42"/>
    </row>
    <row r="11" spans="1:22" ht="15.5" x14ac:dyDescent="0.35">
      <c r="A11" s="2" t="s">
        <v>169</v>
      </c>
      <c r="B11" s="3" t="s">
        <v>170</v>
      </c>
      <c r="C11" s="43"/>
      <c r="D11" s="67"/>
      <c r="E11" s="43"/>
      <c r="F11" s="43"/>
      <c r="G11" s="43"/>
      <c r="H11" s="43"/>
      <c r="I11" s="43">
        <v>2</v>
      </c>
      <c r="J11" s="43"/>
      <c r="K11" s="43"/>
      <c r="L11" s="43"/>
      <c r="M11" s="43"/>
      <c r="N11" s="43"/>
      <c r="O11" s="40"/>
      <c r="P11" s="61"/>
      <c r="Q11" s="61"/>
      <c r="R11" s="61"/>
      <c r="S11" s="40"/>
      <c r="T11" s="40"/>
      <c r="U11" s="20">
        <f t="shared" si="0"/>
        <v>2</v>
      </c>
      <c r="V11" s="42"/>
    </row>
    <row r="12" spans="1:22" ht="15.5" x14ac:dyDescent="0.35">
      <c r="A12" s="31" t="s">
        <v>128</v>
      </c>
      <c r="B12" s="3" t="s">
        <v>129</v>
      </c>
      <c r="C12" s="43"/>
      <c r="D12" s="67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0"/>
      <c r="P12" s="61"/>
      <c r="Q12" s="61"/>
      <c r="R12" s="61"/>
      <c r="S12" s="40"/>
      <c r="T12" s="40"/>
      <c r="U12" s="20">
        <f t="shared" si="0"/>
        <v>0</v>
      </c>
      <c r="V12" s="42"/>
    </row>
    <row r="13" spans="1:22" ht="16" thickBot="1" x14ac:dyDescent="0.4">
      <c r="A13" s="69" t="s">
        <v>39</v>
      </c>
      <c r="B13" s="3" t="s">
        <v>214</v>
      </c>
      <c r="C13" s="43"/>
      <c r="D13" s="67"/>
      <c r="E13" s="43"/>
      <c r="F13" s="43"/>
      <c r="G13" s="43"/>
      <c r="H13" s="43"/>
      <c r="I13" s="43">
        <v>2</v>
      </c>
      <c r="J13" s="43"/>
      <c r="K13" s="43"/>
      <c r="L13" s="43">
        <v>1</v>
      </c>
      <c r="M13" s="43"/>
      <c r="N13" s="43"/>
      <c r="O13" s="40"/>
      <c r="P13" s="61"/>
      <c r="Q13" s="61"/>
      <c r="R13" s="61"/>
      <c r="S13" s="40"/>
      <c r="T13" s="40"/>
      <c r="U13" s="20">
        <f t="shared" si="0"/>
        <v>3</v>
      </c>
      <c r="V13" s="42"/>
    </row>
    <row r="14" spans="1:22" ht="16" thickBot="1" x14ac:dyDescent="0.4">
      <c r="A14" s="93" t="s">
        <v>22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1:22" ht="15.5" x14ac:dyDescent="0.35">
      <c r="A15" s="52" t="s">
        <v>11</v>
      </c>
      <c r="B15" s="53" t="s">
        <v>83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8"/>
      <c r="P15" s="38"/>
      <c r="Q15" s="38">
        <v>2</v>
      </c>
      <c r="R15" s="62"/>
      <c r="S15" s="38"/>
      <c r="T15" s="38"/>
      <c r="U15" s="4">
        <f t="shared" ref="U15:U48" si="1">SUM(C15:T15)</f>
        <v>2</v>
      </c>
      <c r="V15" s="42"/>
    </row>
    <row r="16" spans="1:22" ht="15.5" x14ac:dyDescent="0.35">
      <c r="A16" s="49" t="s">
        <v>60</v>
      </c>
      <c r="B16" s="50" t="s">
        <v>84</v>
      </c>
      <c r="C16" s="24"/>
      <c r="D16" s="24"/>
      <c r="E16" s="24"/>
      <c r="F16" s="24"/>
      <c r="G16" s="24"/>
      <c r="H16" s="24"/>
      <c r="I16" s="24">
        <v>2</v>
      </c>
      <c r="J16" s="24"/>
      <c r="K16" s="24"/>
      <c r="L16" s="24"/>
      <c r="M16" s="24"/>
      <c r="N16" s="24">
        <v>2</v>
      </c>
      <c r="O16" s="38"/>
      <c r="P16" s="38"/>
      <c r="Q16" s="38">
        <v>2</v>
      </c>
      <c r="R16" s="62"/>
      <c r="S16" s="38"/>
      <c r="T16" s="38"/>
      <c r="U16" s="4">
        <f t="shared" si="1"/>
        <v>6</v>
      </c>
      <c r="V16" s="42"/>
    </row>
    <row r="17" spans="1:22" ht="15.5" x14ac:dyDescent="0.35">
      <c r="A17" s="2" t="s">
        <v>130</v>
      </c>
      <c r="B17" s="3" t="s">
        <v>131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8"/>
      <c r="P17" s="38"/>
      <c r="Q17" s="38"/>
      <c r="R17" s="62"/>
      <c r="S17" s="38"/>
      <c r="T17" s="38"/>
      <c r="U17" s="4">
        <f t="shared" si="1"/>
        <v>0</v>
      </c>
      <c r="V17" s="42"/>
    </row>
    <row r="18" spans="1:22" ht="15.5" x14ac:dyDescent="0.35">
      <c r="A18" s="2" t="s">
        <v>132</v>
      </c>
      <c r="B18" s="3" t="s">
        <v>133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8"/>
      <c r="P18" s="38"/>
      <c r="Q18" s="38"/>
      <c r="R18" s="62"/>
      <c r="S18" s="38"/>
      <c r="T18" s="38"/>
      <c r="U18" s="4">
        <f t="shared" si="1"/>
        <v>0</v>
      </c>
      <c r="V18" s="42"/>
    </row>
    <row r="19" spans="1:22" ht="15.5" x14ac:dyDescent="0.35">
      <c r="A19" s="2" t="s">
        <v>76</v>
      </c>
      <c r="B19" s="3" t="s">
        <v>85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8"/>
      <c r="P19" s="38"/>
      <c r="Q19" s="38"/>
      <c r="R19" s="62"/>
      <c r="S19" s="38"/>
      <c r="T19" s="38"/>
      <c r="U19" s="4">
        <f t="shared" si="1"/>
        <v>0</v>
      </c>
      <c r="V19" s="42"/>
    </row>
    <row r="20" spans="1:22" ht="15.5" x14ac:dyDescent="0.35">
      <c r="A20" s="49" t="s">
        <v>109</v>
      </c>
      <c r="B20" s="50" t="s">
        <v>134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8"/>
      <c r="P20" s="38"/>
      <c r="Q20" s="38">
        <v>2</v>
      </c>
      <c r="R20" s="62"/>
      <c r="S20" s="38"/>
      <c r="T20" s="38"/>
      <c r="U20" s="4">
        <f t="shared" si="1"/>
        <v>2</v>
      </c>
      <c r="V20" s="42"/>
    </row>
    <row r="21" spans="1:22" ht="15.5" x14ac:dyDescent="0.35">
      <c r="A21" s="34" t="s">
        <v>135</v>
      </c>
      <c r="B21" s="51" t="s">
        <v>136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8"/>
      <c r="P21" s="38"/>
      <c r="Q21" s="38">
        <v>2</v>
      </c>
      <c r="R21" s="62"/>
      <c r="S21" s="38"/>
      <c r="T21" s="38"/>
      <c r="U21" s="4">
        <f t="shared" si="1"/>
        <v>2</v>
      </c>
      <c r="V21" s="42"/>
    </row>
    <row r="22" spans="1:22" ht="15.5" x14ac:dyDescent="0.35">
      <c r="A22" s="34" t="s">
        <v>40</v>
      </c>
      <c r="B22" s="51" t="s">
        <v>71</v>
      </c>
      <c r="C22" s="24"/>
      <c r="D22" s="24"/>
      <c r="E22" s="24"/>
      <c r="F22" s="24"/>
      <c r="G22" s="24"/>
      <c r="H22" s="24"/>
      <c r="I22" s="24">
        <v>2</v>
      </c>
      <c r="J22" s="24"/>
      <c r="K22" s="24"/>
      <c r="L22" s="24"/>
      <c r="M22" s="24"/>
      <c r="N22" s="24"/>
      <c r="O22" s="38"/>
      <c r="P22" s="38"/>
      <c r="Q22" s="38">
        <v>2</v>
      </c>
      <c r="R22" s="62"/>
      <c r="S22" s="38"/>
      <c r="T22" s="38"/>
      <c r="U22" s="4">
        <f t="shared" si="1"/>
        <v>4</v>
      </c>
      <c r="V22" s="42"/>
    </row>
    <row r="23" spans="1:22" ht="15.5" x14ac:dyDescent="0.35">
      <c r="A23" s="34" t="s">
        <v>122</v>
      </c>
      <c r="B23" s="51" t="s">
        <v>87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>
        <v>2</v>
      </c>
      <c r="O23" s="38"/>
      <c r="P23" s="38"/>
      <c r="Q23" s="38">
        <v>2</v>
      </c>
      <c r="R23" s="62"/>
      <c r="S23" s="38"/>
      <c r="T23" s="38"/>
      <c r="U23" s="4">
        <f t="shared" si="1"/>
        <v>4</v>
      </c>
      <c r="V23" s="42"/>
    </row>
    <row r="24" spans="1:22" ht="15.5" x14ac:dyDescent="0.35">
      <c r="A24" s="34" t="s">
        <v>4</v>
      </c>
      <c r="B24" s="51" t="s">
        <v>219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8"/>
      <c r="P24" s="38"/>
      <c r="Q24" s="38">
        <v>2</v>
      </c>
      <c r="R24" s="62"/>
      <c r="S24" s="38"/>
      <c r="T24" s="38"/>
      <c r="U24" s="4">
        <f t="shared" si="1"/>
        <v>2</v>
      </c>
      <c r="V24" s="42"/>
    </row>
    <row r="25" spans="1:22" ht="15.5" x14ac:dyDescent="0.35">
      <c r="A25" s="49" t="s">
        <v>4</v>
      </c>
      <c r="B25" s="50" t="s">
        <v>106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8"/>
      <c r="P25" s="38"/>
      <c r="Q25" s="38"/>
      <c r="R25" s="62"/>
      <c r="S25" s="38"/>
      <c r="T25" s="38"/>
      <c r="U25" s="4">
        <f t="shared" si="1"/>
        <v>0</v>
      </c>
      <c r="V25" s="42"/>
    </row>
    <row r="26" spans="1:22" ht="15.5" x14ac:dyDescent="0.35">
      <c r="A26" s="49" t="s">
        <v>4</v>
      </c>
      <c r="B26" s="50" t="s">
        <v>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8"/>
      <c r="P26" s="38"/>
      <c r="Q26" s="38"/>
      <c r="R26" s="62"/>
      <c r="S26" s="38"/>
      <c r="T26" s="38"/>
      <c r="U26" s="4">
        <f t="shared" si="1"/>
        <v>0</v>
      </c>
      <c r="V26" s="42"/>
    </row>
    <row r="27" spans="1:22" ht="15.5" x14ac:dyDescent="0.35">
      <c r="A27" s="49" t="s">
        <v>220</v>
      </c>
      <c r="B27" s="50" t="s">
        <v>221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8"/>
      <c r="P27" s="38"/>
      <c r="Q27" s="38">
        <v>2</v>
      </c>
      <c r="R27" s="62"/>
      <c r="S27" s="38"/>
      <c r="T27" s="38"/>
      <c r="U27" s="4">
        <f t="shared" si="1"/>
        <v>2</v>
      </c>
      <c r="V27" s="42"/>
    </row>
    <row r="28" spans="1:22" ht="15.5" x14ac:dyDescent="0.35">
      <c r="A28" s="49" t="s">
        <v>77</v>
      </c>
      <c r="B28" s="50" t="s">
        <v>86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8"/>
      <c r="P28" s="38"/>
      <c r="Q28" s="38"/>
      <c r="R28" s="38"/>
      <c r="S28" s="38"/>
      <c r="T28" s="38"/>
      <c r="U28" s="4">
        <f t="shared" si="1"/>
        <v>0</v>
      </c>
      <c r="V28" s="42"/>
    </row>
    <row r="29" spans="1:22" ht="15.5" x14ac:dyDescent="0.35">
      <c r="A29" s="49" t="s">
        <v>186</v>
      </c>
      <c r="B29" s="50" t="s">
        <v>74</v>
      </c>
      <c r="C29" s="24"/>
      <c r="D29" s="24"/>
      <c r="E29" s="24"/>
      <c r="F29" s="24"/>
      <c r="G29" s="24"/>
      <c r="H29" s="24"/>
      <c r="I29" s="24">
        <v>2</v>
      </c>
      <c r="J29" s="24"/>
      <c r="K29" s="24"/>
      <c r="L29" s="24">
        <v>1</v>
      </c>
      <c r="M29" s="24"/>
      <c r="N29" s="24">
        <v>2</v>
      </c>
      <c r="O29" s="38"/>
      <c r="P29" s="38"/>
      <c r="Q29" s="38"/>
      <c r="R29" s="38"/>
      <c r="S29" s="38"/>
      <c r="T29" s="38"/>
      <c r="U29" s="4">
        <f>SUM(C29:T29)</f>
        <v>5</v>
      </c>
      <c r="V29" s="42"/>
    </row>
    <row r="30" spans="1:22" ht="15.5" x14ac:dyDescent="0.35">
      <c r="A30" s="49" t="s">
        <v>184</v>
      </c>
      <c r="B30" s="50" t="s">
        <v>185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8"/>
      <c r="P30" s="38"/>
      <c r="Q30" s="38"/>
      <c r="R30" s="38"/>
      <c r="S30" s="38"/>
      <c r="T30" s="38"/>
      <c r="U30" s="4">
        <f t="shared" si="1"/>
        <v>0</v>
      </c>
      <c r="V30" s="42"/>
    </row>
    <row r="31" spans="1:22" ht="15.5" x14ac:dyDescent="0.35">
      <c r="A31" s="49" t="s">
        <v>171</v>
      </c>
      <c r="B31" s="50" t="s">
        <v>71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8"/>
      <c r="P31" s="38"/>
      <c r="Q31" s="38"/>
      <c r="R31" s="38"/>
      <c r="S31" s="38"/>
      <c r="T31" s="38"/>
      <c r="U31" s="4">
        <f t="shared" si="1"/>
        <v>0</v>
      </c>
      <c r="V31" s="42"/>
    </row>
    <row r="32" spans="1:22" ht="15.5" x14ac:dyDescent="0.35">
      <c r="A32" s="49" t="s">
        <v>0</v>
      </c>
      <c r="B32" s="50" t="s">
        <v>63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8"/>
      <c r="P32" s="38"/>
      <c r="Q32" s="38">
        <v>2</v>
      </c>
      <c r="R32" s="38"/>
      <c r="S32" s="38"/>
      <c r="T32" s="38"/>
      <c r="U32" s="4">
        <f t="shared" si="1"/>
        <v>2</v>
      </c>
      <c r="V32" s="42"/>
    </row>
    <row r="33" spans="1:22" ht="15.5" x14ac:dyDescent="0.35">
      <c r="A33" s="49" t="s">
        <v>50</v>
      </c>
      <c r="B33" s="50" t="s">
        <v>58</v>
      </c>
      <c r="C33" s="24"/>
      <c r="D33" s="24"/>
      <c r="E33" s="24"/>
      <c r="F33" s="24"/>
      <c r="G33" s="24"/>
      <c r="H33" s="24"/>
      <c r="I33" s="24">
        <v>2</v>
      </c>
      <c r="J33" s="24"/>
      <c r="K33" s="24"/>
      <c r="L33" s="24"/>
      <c r="M33" s="24"/>
      <c r="N33" s="24">
        <v>2</v>
      </c>
      <c r="O33" s="38"/>
      <c r="P33" s="38"/>
      <c r="Q33" s="38"/>
      <c r="R33" s="38">
        <v>2</v>
      </c>
      <c r="S33" s="38"/>
      <c r="T33" s="38">
        <v>8</v>
      </c>
      <c r="U33" s="4">
        <f t="shared" si="1"/>
        <v>14</v>
      </c>
      <c r="V33" s="42" t="s">
        <v>242</v>
      </c>
    </row>
    <row r="34" spans="1:22" ht="15.5" x14ac:dyDescent="0.35">
      <c r="A34" s="49" t="s">
        <v>79</v>
      </c>
      <c r="B34" s="50" t="s">
        <v>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8"/>
      <c r="P34" s="38"/>
      <c r="Q34" s="38"/>
      <c r="R34" s="38"/>
      <c r="S34" s="38"/>
      <c r="T34" s="38"/>
      <c r="U34" s="4">
        <f t="shared" si="1"/>
        <v>0</v>
      </c>
      <c r="V34" s="42"/>
    </row>
    <row r="35" spans="1:22" ht="15.5" x14ac:dyDescent="0.35">
      <c r="A35" s="49" t="s">
        <v>41</v>
      </c>
      <c r="B35" s="50" t="s">
        <v>9</v>
      </c>
      <c r="C35" s="24"/>
      <c r="D35" s="24"/>
      <c r="E35" s="24"/>
      <c r="F35" s="24"/>
      <c r="G35" s="24"/>
      <c r="H35" s="24"/>
      <c r="I35" s="24">
        <v>2</v>
      </c>
      <c r="J35" s="24"/>
      <c r="K35" s="24"/>
      <c r="L35" s="24">
        <v>1</v>
      </c>
      <c r="M35" s="24"/>
      <c r="N35" s="24"/>
      <c r="O35" s="38"/>
      <c r="P35" s="38"/>
      <c r="Q35" s="38"/>
      <c r="R35" s="38"/>
      <c r="S35" s="38"/>
      <c r="T35" s="38">
        <v>2</v>
      </c>
      <c r="U35" s="4">
        <f t="shared" si="1"/>
        <v>5</v>
      </c>
      <c r="V35" s="42" t="s">
        <v>245</v>
      </c>
    </row>
    <row r="36" spans="1:22" ht="15.5" x14ac:dyDescent="0.35">
      <c r="A36" s="49" t="s">
        <v>137</v>
      </c>
      <c r="B36" s="50" t="s">
        <v>138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8"/>
      <c r="P36" s="38"/>
      <c r="Q36" s="38"/>
      <c r="R36" s="38"/>
      <c r="S36" s="38"/>
      <c r="T36" s="38"/>
      <c r="U36" s="4">
        <f t="shared" si="1"/>
        <v>0</v>
      </c>
      <c r="V36" s="42"/>
    </row>
    <row r="37" spans="1:22" ht="15.5" x14ac:dyDescent="0.35">
      <c r="A37" s="49" t="s">
        <v>80</v>
      </c>
      <c r="B37" s="50" t="s">
        <v>89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8"/>
      <c r="P37" s="38"/>
      <c r="Q37" s="38"/>
      <c r="R37" s="38"/>
      <c r="S37" s="38"/>
      <c r="T37" s="38"/>
      <c r="U37" s="4">
        <f t="shared" si="1"/>
        <v>0</v>
      </c>
      <c r="V37" s="42"/>
    </row>
    <row r="38" spans="1:22" ht="15.5" x14ac:dyDescent="0.35">
      <c r="A38" s="49" t="s">
        <v>112</v>
      </c>
      <c r="B38" s="50" t="s">
        <v>113</v>
      </c>
      <c r="C38" s="24"/>
      <c r="D38" s="24"/>
      <c r="E38" s="24"/>
      <c r="F38" s="24"/>
      <c r="G38" s="24"/>
      <c r="H38" s="24">
        <v>1</v>
      </c>
      <c r="I38" s="24">
        <v>2</v>
      </c>
      <c r="J38" s="24"/>
      <c r="K38" s="24"/>
      <c r="L38" s="24">
        <v>1</v>
      </c>
      <c r="M38" s="24"/>
      <c r="N38" s="24"/>
      <c r="O38" s="38"/>
      <c r="P38" s="38"/>
      <c r="Q38" s="38"/>
      <c r="R38" s="38"/>
      <c r="S38" s="38"/>
      <c r="T38" s="38"/>
      <c r="U38" s="4">
        <f t="shared" si="1"/>
        <v>4</v>
      </c>
      <c r="V38" s="42"/>
    </row>
    <row r="39" spans="1:22" ht="15.5" x14ac:dyDescent="0.35">
      <c r="A39" s="49" t="s">
        <v>139</v>
      </c>
      <c r="B39" s="50" t="s">
        <v>140</v>
      </c>
      <c r="C39" s="24"/>
      <c r="D39" s="24"/>
      <c r="E39" s="24"/>
      <c r="F39" s="24"/>
      <c r="G39" s="24"/>
      <c r="H39" s="24"/>
      <c r="I39" s="24">
        <v>2</v>
      </c>
      <c r="J39" s="24"/>
      <c r="K39" s="24"/>
      <c r="L39" s="24"/>
      <c r="M39" s="24"/>
      <c r="N39" s="24">
        <v>2</v>
      </c>
      <c r="O39" s="38"/>
      <c r="P39" s="38"/>
      <c r="Q39" s="38">
        <v>2</v>
      </c>
      <c r="R39" s="38"/>
      <c r="S39" s="38"/>
      <c r="T39" s="38"/>
      <c r="U39" s="4">
        <f t="shared" si="1"/>
        <v>6</v>
      </c>
      <c r="V39" s="42"/>
    </row>
    <row r="40" spans="1:22" ht="15.5" x14ac:dyDescent="0.35">
      <c r="A40" s="49" t="s">
        <v>141</v>
      </c>
      <c r="B40" s="50" t="s">
        <v>142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38"/>
      <c r="P40" s="38"/>
      <c r="Q40" s="38"/>
      <c r="R40" s="38"/>
      <c r="S40" s="38"/>
      <c r="T40" s="38"/>
      <c r="U40" s="4">
        <f>SUM(C40:T40)</f>
        <v>0</v>
      </c>
      <c r="V40" s="42"/>
    </row>
    <row r="41" spans="1:22" ht="15.5" x14ac:dyDescent="0.35">
      <c r="A41" s="49" t="s">
        <v>14</v>
      </c>
      <c r="B41" s="50" t="s">
        <v>75</v>
      </c>
      <c r="C41" s="24"/>
      <c r="D41" s="24"/>
      <c r="E41" s="24"/>
      <c r="F41" s="24"/>
      <c r="G41" s="24"/>
      <c r="H41" s="24"/>
      <c r="I41" s="24">
        <v>2</v>
      </c>
      <c r="J41" s="24"/>
      <c r="K41" s="24"/>
      <c r="L41" s="24">
        <v>1</v>
      </c>
      <c r="M41" s="24"/>
      <c r="N41" s="24"/>
      <c r="O41" s="38"/>
      <c r="P41" s="38"/>
      <c r="Q41" s="38">
        <v>2</v>
      </c>
      <c r="R41" s="38"/>
      <c r="S41" s="38"/>
      <c r="T41" s="38">
        <v>3</v>
      </c>
      <c r="U41" s="4">
        <f t="shared" si="1"/>
        <v>8</v>
      </c>
      <c r="V41" s="42" t="s">
        <v>244</v>
      </c>
    </row>
    <row r="42" spans="1:22" ht="15.5" x14ac:dyDescent="0.35">
      <c r="A42" s="49" t="s">
        <v>14</v>
      </c>
      <c r="B42" s="50" t="s">
        <v>45</v>
      </c>
      <c r="C42" s="24"/>
      <c r="D42" s="24"/>
      <c r="E42" s="24"/>
      <c r="F42" s="24"/>
      <c r="G42" s="24"/>
      <c r="H42" s="24"/>
      <c r="I42" s="24">
        <v>2</v>
      </c>
      <c r="J42" s="24"/>
      <c r="K42" s="24"/>
      <c r="L42" s="24"/>
      <c r="M42" s="24"/>
      <c r="N42" s="24"/>
      <c r="O42" s="38"/>
      <c r="P42" s="38"/>
      <c r="Q42" s="38"/>
      <c r="R42" s="38"/>
      <c r="S42" s="38"/>
      <c r="T42" s="38"/>
      <c r="U42" s="4">
        <f t="shared" si="1"/>
        <v>2</v>
      </c>
      <c r="V42" s="42"/>
    </row>
    <row r="43" spans="1:22" ht="15.5" x14ac:dyDescent="0.35">
      <c r="A43" s="49" t="s">
        <v>107</v>
      </c>
      <c r="B43" s="50" t="s">
        <v>108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38"/>
      <c r="P43" s="38"/>
      <c r="Q43" s="38"/>
      <c r="R43" s="38"/>
      <c r="S43" s="38"/>
      <c r="T43" s="38"/>
      <c r="U43" s="4">
        <f t="shared" si="1"/>
        <v>0</v>
      </c>
      <c r="V43" s="42"/>
    </row>
    <row r="44" spans="1:22" ht="15.5" x14ac:dyDescent="0.35">
      <c r="A44" s="34" t="s">
        <v>107</v>
      </c>
      <c r="B44" s="51" t="s">
        <v>114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8"/>
      <c r="P44" s="38"/>
      <c r="Q44" s="38"/>
      <c r="R44" s="38"/>
      <c r="S44" s="38"/>
      <c r="T44" s="38"/>
      <c r="U44" s="4">
        <f t="shared" si="1"/>
        <v>0</v>
      </c>
      <c r="V44" s="42"/>
    </row>
    <row r="45" spans="1:22" ht="15.5" x14ac:dyDescent="0.35">
      <c r="A45" s="34" t="s">
        <v>128</v>
      </c>
      <c r="B45" s="51" t="s">
        <v>143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8"/>
      <c r="P45" s="38"/>
      <c r="Q45" s="38"/>
      <c r="R45" s="38"/>
      <c r="S45" s="38"/>
      <c r="T45" s="38"/>
      <c r="U45" s="4">
        <f t="shared" si="1"/>
        <v>0</v>
      </c>
      <c r="V45" s="42"/>
    </row>
    <row r="46" spans="1:22" ht="15.5" x14ac:dyDescent="0.35">
      <c r="A46" s="34" t="s">
        <v>187</v>
      </c>
      <c r="B46" s="51" t="s">
        <v>188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38"/>
      <c r="P46" s="38"/>
      <c r="Q46" s="38"/>
      <c r="R46" s="38"/>
      <c r="S46" s="38"/>
      <c r="T46" s="38"/>
      <c r="U46" s="4">
        <f t="shared" si="1"/>
        <v>0</v>
      </c>
      <c r="V46" s="42"/>
    </row>
    <row r="47" spans="1:22" ht="15.5" x14ac:dyDescent="0.35">
      <c r="A47" s="34" t="s">
        <v>230</v>
      </c>
      <c r="B47" s="51" t="s">
        <v>231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8"/>
      <c r="P47" s="38"/>
      <c r="Q47" s="38">
        <v>2</v>
      </c>
      <c r="R47" s="38"/>
      <c r="S47" s="38"/>
      <c r="T47" s="38"/>
      <c r="U47" s="4">
        <f t="shared" si="1"/>
        <v>2</v>
      </c>
      <c r="V47" s="42"/>
    </row>
    <row r="48" spans="1:22" ht="16" thickBot="1" x14ac:dyDescent="0.4">
      <c r="A48" s="2" t="s">
        <v>37</v>
      </c>
      <c r="B48" s="3" t="s">
        <v>65</v>
      </c>
      <c r="C48" s="24"/>
      <c r="D48" s="24"/>
      <c r="E48" s="24"/>
      <c r="F48" s="24"/>
      <c r="G48" s="24"/>
      <c r="H48" s="24"/>
      <c r="I48" s="24">
        <v>2</v>
      </c>
      <c r="J48" s="24"/>
      <c r="K48" s="24"/>
      <c r="L48" s="24"/>
      <c r="M48" s="24"/>
      <c r="N48" s="24">
        <v>2</v>
      </c>
      <c r="O48" s="38"/>
      <c r="P48" s="38"/>
      <c r="Q48" s="38">
        <v>2</v>
      </c>
      <c r="R48" s="38"/>
      <c r="S48" s="38"/>
      <c r="T48" s="38"/>
      <c r="U48" s="4">
        <f t="shared" si="1"/>
        <v>6</v>
      </c>
      <c r="V48" s="42"/>
    </row>
    <row r="49" spans="1:22" ht="16" thickBot="1" x14ac:dyDescent="0.4">
      <c r="A49" s="93" t="s">
        <v>20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4"/>
    </row>
    <row r="50" spans="1:22" ht="15.5" x14ac:dyDescent="0.35">
      <c r="A50" s="65" t="s">
        <v>11</v>
      </c>
      <c r="B50" s="66" t="s">
        <v>66</v>
      </c>
      <c r="C50" s="43"/>
      <c r="D50" s="43"/>
      <c r="E50" s="43"/>
      <c r="F50" s="43"/>
      <c r="G50" s="43"/>
      <c r="H50" s="43"/>
      <c r="I50" s="43">
        <v>2</v>
      </c>
      <c r="J50" s="43"/>
      <c r="K50" s="43"/>
      <c r="L50" s="43"/>
      <c r="M50" s="43"/>
      <c r="N50" s="43"/>
      <c r="O50" s="40"/>
      <c r="P50" s="40"/>
      <c r="Q50" s="40">
        <v>2</v>
      </c>
      <c r="R50" s="40"/>
      <c r="S50" s="40"/>
      <c r="T50" s="40"/>
      <c r="U50" s="20">
        <f t="shared" ref="U50:U73" si="2">SUM(C50:T50)</f>
        <v>4</v>
      </c>
      <c r="V50" s="42"/>
    </row>
    <row r="51" spans="1:22" ht="15.5" x14ac:dyDescent="0.35">
      <c r="A51" s="65" t="s">
        <v>130</v>
      </c>
      <c r="B51" s="66" t="s">
        <v>6</v>
      </c>
      <c r="C51" s="43"/>
      <c r="D51" s="43"/>
      <c r="E51" s="43"/>
      <c r="F51" s="43"/>
      <c r="G51" s="43">
        <v>2</v>
      </c>
      <c r="H51" s="43"/>
      <c r="I51" s="43">
        <v>2</v>
      </c>
      <c r="J51" s="43"/>
      <c r="K51" s="43"/>
      <c r="L51" s="43"/>
      <c r="M51" s="43"/>
      <c r="N51" s="43"/>
      <c r="O51" s="40">
        <v>2</v>
      </c>
      <c r="P51" s="40"/>
      <c r="Q51" s="40">
        <v>2</v>
      </c>
      <c r="R51" s="40"/>
      <c r="S51" s="40"/>
      <c r="T51" s="40"/>
      <c r="U51" s="20">
        <f t="shared" si="2"/>
        <v>8</v>
      </c>
      <c r="V51" s="42"/>
    </row>
    <row r="52" spans="1:22" ht="15.5" x14ac:dyDescent="0.35">
      <c r="A52" s="65" t="s">
        <v>132</v>
      </c>
      <c r="B52" s="66" t="s">
        <v>57</v>
      </c>
      <c r="C52" s="43"/>
      <c r="D52" s="43"/>
      <c r="E52" s="43"/>
      <c r="F52" s="43"/>
      <c r="G52" s="43"/>
      <c r="H52" s="43"/>
      <c r="I52" s="43">
        <v>2</v>
      </c>
      <c r="J52" s="43"/>
      <c r="K52" s="43"/>
      <c r="L52" s="43"/>
      <c r="M52" s="43"/>
      <c r="N52" s="43"/>
      <c r="O52" s="40"/>
      <c r="P52" s="40"/>
      <c r="Q52" s="40"/>
      <c r="R52" s="40"/>
      <c r="S52" s="40"/>
      <c r="T52" s="40"/>
      <c r="U52" s="20">
        <f t="shared" si="2"/>
        <v>2</v>
      </c>
      <c r="V52" s="42"/>
    </row>
    <row r="53" spans="1:22" ht="15.5" x14ac:dyDescent="0.35">
      <c r="A53" s="65" t="s">
        <v>109</v>
      </c>
      <c r="B53" s="66" t="s">
        <v>110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0"/>
      <c r="P53" s="40"/>
      <c r="Q53" s="40">
        <v>2</v>
      </c>
      <c r="R53" s="40"/>
      <c r="S53" s="40"/>
      <c r="T53" s="40"/>
      <c r="U53" s="20">
        <f t="shared" si="2"/>
        <v>2</v>
      </c>
      <c r="V53" s="42"/>
    </row>
    <row r="54" spans="1:22" ht="15.5" x14ac:dyDescent="0.35">
      <c r="A54" s="65" t="s">
        <v>40</v>
      </c>
      <c r="B54" s="66" t="s">
        <v>211</v>
      </c>
      <c r="C54" s="43"/>
      <c r="D54" s="43"/>
      <c r="E54" s="43"/>
      <c r="F54" s="43"/>
      <c r="G54" s="43">
        <v>2</v>
      </c>
      <c r="H54" s="43"/>
      <c r="I54" s="43">
        <v>2</v>
      </c>
      <c r="J54" s="43"/>
      <c r="K54" s="43"/>
      <c r="L54" s="43"/>
      <c r="M54" s="43"/>
      <c r="N54" s="43">
        <v>2</v>
      </c>
      <c r="O54" s="40"/>
      <c r="P54" s="40"/>
      <c r="Q54" s="40"/>
      <c r="R54" s="40"/>
      <c r="S54" s="40"/>
      <c r="T54" s="40">
        <v>1</v>
      </c>
      <c r="U54" s="20">
        <f t="shared" si="2"/>
        <v>7</v>
      </c>
      <c r="V54" s="42" t="s">
        <v>252</v>
      </c>
    </row>
    <row r="55" spans="1:22" ht="15.5" x14ac:dyDescent="0.35">
      <c r="A55" s="65" t="s">
        <v>209</v>
      </c>
      <c r="B55" s="66" t="s">
        <v>210</v>
      </c>
      <c r="C55" s="43"/>
      <c r="D55" s="43"/>
      <c r="E55" s="43"/>
      <c r="F55" s="43"/>
      <c r="G55" s="43">
        <v>2</v>
      </c>
      <c r="H55" s="43"/>
      <c r="I55" s="43">
        <v>2</v>
      </c>
      <c r="J55" s="43"/>
      <c r="K55" s="43"/>
      <c r="L55" s="43"/>
      <c r="M55" s="43"/>
      <c r="N55" s="43">
        <v>2</v>
      </c>
      <c r="O55" s="40">
        <v>2</v>
      </c>
      <c r="P55" s="40"/>
      <c r="Q55" s="40">
        <v>2</v>
      </c>
      <c r="R55" s="40"/>
      <c r="S55" s="40"/>
      <c r="T55" s="40"/>
      <c r="U55" s="20">
        <f>SUM(C55:T55)</f>
        <v>10</v>
      </c>
      <c r="V55" s="42"/>
    </row>
    <row r="56" spans="1:22" ht="15.5" x14ac:dyDescent="0.35">
      <c r="A56" s="65" t="s">
        <v>212</v>
      </c>
      <c r="B56" s="66" t="s">
        <v>213</v>
      </c>
      <c r="C56" s="43"/>
      <c r="D56" s="43"/>
      <c r="E56" s="43"/>
      <c r="F56" s="43"/>
      <c r="G56" s="43"/>
      <c r="H56" s="43"/>
      <c r="I56" s="43">
        <v>2</v>
      </c>
      <c r="J56" s="43"/>
      <c r="K56" s="43"/>
      <c r="L56" s="43"/>
      <c r="M56" s="43"/>
      <c r="N56" s="43">
        <v>2</v>
      </c>
      <c r="O56" s="40">
        <v>2</v>
      </c>
      <c r="P56" s="40"/>
      <c r="Q56" s="40"/>
      <c r="R56" s="40"/>
      <c r="S56" s="40"/>
      <c r="T56" s="40">
        <v>1</v>
      </c>
      <c r="U56" s="20">
        <f t="shared" ref="U56:U57" si="3">SUM(C56:T56)</f>
        <v>7</v>
      </c>
      <c r="V56" s="91" t="s">
        <v>226</v>
      </c>
    </row>
    <row r="57" spans="1:22" ht="15.5" x14ac:dyDescent="0.35">
      <c r="A57" s="49" t="s">
        <v>171</v>
      </c>
      <c r="B57" s="50" t="s">
        <v>172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8"/>
      <c r="P57" s="38"/>
      <c r="Q57" s="38"/>
      <c r="R57" s="38"/>
      <c r="S57" s="38"/>
      <c r="T57" s="38"/>
      <c r="U57" s="20">
        <f t="shared" si="3"/>
        <v>0</v>
      </c>
      <c r="V57" s="42"/>
    </row>
    <row r="58" spans="1:22" ht="15.5" x14ac:dyDescent="0.35">
      <c r="A58" s="49" t="s">
        <v>189</v>
      </c>
      <c r="B58" s="50" t="s">
        <v>190</v>
      </c>
      <c r="C58" s="24"/>
      <c r="D58" s="24"/>
      <c r="E58" s="24"/>
      <c r="F58" s="24"/>
      <c r="G58" s="24">
        <v>2</v>
      </c>
      <c r="H58" s="24"/>
      <c r="I58" s="24">
        <v>2</v>
      </c>
      <c r="J58" s="24"/>
      <c r="K58" s="24"/>
      <c r="L58" s="24"/>
      <c r="M58" s="24"/>
      <c r="N58" s="24"/>
      <c r="O58" s="38"/>
      <c r="P58" s="38"/>
      <c r="Q58" s="38">
        <v>2</v>
      </c>
      <c r="R58" s="38"/>
      <c r="S58" s="38"/>
      <c r="T58" s="38"/>
      <c r="U58" s="4">
        <f t="shared" si="2"/>
        <v>6</v>
      </c>
      <c r="V58" s="42"/>
    </row>
    <row r="59" spans="1:22" ht="15.5" x14ac:dyDescent="0.35">
      <c r="A59" s="49" t="s">
        <v>232</v>
      </c>
      <c r="B59" s="50" t="s">
        <v>51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>
        <v>2</v>
      </c>
      <c r="O59" s="38"/>
      <c r="P59" s="38"/>
      <c r="Q59" s="38">
        <v>2</v>
      </c>
      <c r="R59" s="38"/>
      <c r="S59" s="38"/>
      <c r="T59" s="38"/>
      <c r="U59" s="4">
        <f t="shared" si="2"/>
        <v>4</v>
      </c>
      <c r="V59" s="42"/>
    </row>
    <row r="60" spans="1:22" ht="15.5" x14ac:dyDescent="0.35">
      <c r="A60" s="34" t="s">
        <v>70</v>
      </c>
      <c r="B60" s="51" t="s">
        <v>96</v>
      </c>
      <c r="C60" s="24">
        <v>1</v>
      </c>
      <c r="D60" s="24"/>
      <c r="E60" s="24">
        <v>1</v>
      </c>
      <c r="F60" s="24"/>
      <c r="G60" s="24">
        <v>2</v>
      </c>
      <c r="H60" s="24"/>
      <c r="I60" s="24">
        <v>2</v>
      </c>
      <c r="J60" s="24"/>
      <c r="K60" s="24"/>
      <c r="L60" s="24"/>
      <c r="M60" s="24"/>
      <c r="N60" s="24"/>
      <c r="O60" s="38">
        <v>2</v>
      </c>
      <c r="P60" s="38">
        <v>1</v>
      </c>
      <c r="Q60" s="38">
        <v>2</v>
      </c>
      <c r="R60" s="38">
        <v>2</v>
      </c>
      <c r="S60" s="38"/>
      <c r="T60" s="38">
        <v>5</v>
      </c>
      <c r="U60" s="4">
        <f t="shared" si="2"/>
        <v>18</v>
      </c>
      <c r="V60" s="42" t="s">
        <v>243</v>
      </c>
    </row>
    <row r="61" spans="1:22" ht="15.5" x14ac:dyDescent="0.35">
      <c r="A61" s="49" t="s">
        <v>78</v>
      </c>
      <c r="B61" s="50" t="s">
        <v>15</v>
      </c>
      <c r="C61" s="24"/>
      <c r="D61" s="24"/>
      <c r="E61" s="24"/>
      <c r="F61" s="24"/>
      <c r="G61" s="24">
        <v>2</v>
      </c>
      <c r="H61" s="24"/>
      <c r="I61" s="24"/>
      <c r="J61" s="24"/>
      <c r="K61" s="24"/>
      <c r="L61" s="24"/>
      <c r="M61" s="24"/>
      <c r="N61" s="24"/>
      <c r="O61" s="38"/>
      <c r="P61" s="38"/>
      <c r="Q61" s="38">
        <v>2</v>
      </c>
      <c r="R61" s="38"/>
      <c r="S61" s="38"/>
      <c r="T61" s="38"/>
      <c r="U61" s="4">
        <f t="shared" si="2"/>
        <v>4</v>
      </c>
      <c r="V61" s="42"/>
    </row>
    <row r="62" spans="1:22" ht="15.5" x14ac:dyDescent="0.35">
      <c r="A62" s="49" t="s">
        <v>191</v>
      </c>
      <c r="B62" s="50" t="s">
        <v>192</v>
      </c>
      <c r="C62" s="24"/>
      <c r="D62" s="24"/>
      <c r="E62" s="24"/>
      <c r="F62" s="24"/>
      <c r="G62" s="24">
        <v>2</v>
      </c>
      <c r="H62" s="24"/>
      <c r="I62" s="24">
        <v>2</v>
      </c>
      <c r="J62" s="24"/>
      <c r="K62" s="24"/>
      <c r="L62" s="24"/>
      <c r="M62" s="24"/>
      <c r="N62" s="24"/>
      <c r="O62" s="38"/>
      <c r="P62" s="38"/>
      <c r="Q62" s="38">
        <v>2</v>
      </c>
      <c r="R62" s="38"/>
      <c r="S62" s="38"/>
      <c r="T62" s="38"/>
      <c r="U62" s="4">
        <f t="shared" si="2"/>
        <v>6</v>
      </c>
      <c r="V62" s="42"/>
    </row>
    <row r="63" spans="1:22" ht="15.5" x14ac:dyDescent="0.35">
      <c r="A63" s="49" t="s">
        <v>191</v>
      </c>
      <c r="B63" s="50" t="s">
        <v>193</v>
      </c>
      <c r="C63" s="24"/>
      <c r="D63" s="24"/>
      <c r="E63" s="24"/>
      <c r="F63" s="24"/>
      <c r="G63" s="24">
        <v>2</v>
      </c>
      <c r="H63" s="24"/>
      <c r="I63" s="24">
        <v>2</v>
      </c>
      <c r="J63" s="24"/>
      <c r="K63" s="24"/>
      <c r="L63" s="24"/>
      <c r="M63" s="24"/>
      <c r="N63" s="24"/>
      <c r="O63" s="38"/>
      <c r="P63" s="38"/>
      <c r="Q63" s="38">
        <v>2</v>
      </c>
      <c r="R63" s="38"/>
      <c r="S63" s="38"/>
      <c r="T63" s="38"/>
      <c r="U63" s="4">
        <f t="shared" si="2"/>
        <v>6</v>
      </c>
      <c r="V63" s="42"/>
    </row>
    <row r="64" spans="1:22" ht="15.5" x14ac:dyDescent="0.35">
      <c r="A64" s="49" t="s">
        <v>30</v>
      </c>
      <c r="B64" s="50" t="s">
        <v>225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>
        <v>2</v>
      </c>
      <c r="N64" s="24">
        <v>2</v>
      </c>
      <c r="O64" s="38">
        <v>2</v>
      </c>
      <c r="P64" s="38"/>
      <c r="Q64" s="38"/>
      <c r="R64" s="38"/>
      <c r="S64" s="38"/>
      <c r="T64" s="38">
        <v>2</v>
      </c>
      <c r="U64" s="4">
        <f t="shared" si="2"/>
        <v>8</v>
      </c>
      <c r="V64" s="42" t="s">
        <v>253</v>
      </c>
    </row>
    <row r="65" spans="1:22" ht="15.5" x14ac:dyDescent="0.35">
      <c r="A65" s="34" t="s">
        <v>52</v>
      </c>
      <c r="B65" s="51" t="s">
        <v>88</v>
      </c>
      <c r="C65" s="24"/>
      <c r="D65" s="24"/>
      <c r="E65" s="24"/>
      <c r="F65" s="24"/>
      <c r="G65" s="24">
        <v>2</v>
      </c>
      <c r="H65" s="24"/>
      <c r="I65" s="24">
        <v>2</v>
      </c>
      <c r="J65" s="24"/>
      <c r="K65" s="24"/>
      <c r="L65" s="24"/>
      <c r="M65" s="24"/>
      <c r="N65" s="24">
        <v>2</v>
      </c>
      <c r="O65" s="38"/>
      <c r="P65" s="38"/>
      <c r="Q65" s="38"/>
      <c r="R65" s="38"/>
      <c r="S65" s="38"/>
      <c r="T65" s="38"/>
      <c r="U65" s="4">
        <f t="shared" si="2"/>
        <v>6</v>
      </c>
      <c r="V65" s="42"/>
    </row>
    <row r="66" spans="1:22" ht="15.5" x14ac:dyDescent="0.35">
      <c r="A66" s="34" t="s">
        <v>173</v>
      </c>
      <c r="B66" s="51" t="s">
        <v>174</v>
      </c>
      <c r="C66" s="24"/>
      <c r="D66" s="24"/>
      <c r="E66" s="24"/>
      <c r="F66" s="24"/>
      <c r="G66" s="24"/>
      <c r="H66" s="24"/>
      <c r="I66" s="24">
        <v>2</v>
      </c>
      <c r="J66" s="24"/>
      <c r="K66" s="24"/>
      <c r="L66" s="24"/>
      <c r="M66" s="24"/>
      <c r="N66" s="24"/>
      <c r="O66" s="38"/>
      <c r="P66" s="38"/>
      <c r="Q66" s="38">
        <v>2</v>
      </c>
      <c r="R66" s="38"/>
      <c r="S66" s="38"/>
      <c r="T66" s="38"/>
      <c r="U66" s="4">
        <f t="shared" si="2"/>
        <v>4</v>
      </c>
      <c r="V66" s="42"/>
    </row>
    <row r="67" spans="1:22" ht="15.5" x14ac:dyDescent="0.35">
      <c r="A67" s="49" t="s">
        <v>14</v>
      </c>
      <c r="B67" s="50" t="s">
        <v>97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38"/>
      <c r="P67" s="38"/>
      <c r="Q67" s="38"/>
      <c r="R67" s="38"/>
      <c r="S67" s="38"/>
      <c r="T67" s="38"/>
      <c r="U67" s="4">
        <f t="shared" si="2"/>
        <v>0</v>
      </c>
      <c r="V67" s="42"/>
    </row>
    <row r="68" spans="1:22" ht="15.5" x14ac:dyDescent="0.35">
      <c r="A68" s="49" t="s">
        <v>81</v>
      </c>
      <c r="B68" s="50" t="s">
        <v>90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38"/>
      <c r="P68" s="38"/>
      <c r="Q68" s="38"/>
      <c r="R68" s="38"/>
      <c r="S68" s="38"/>
      <c r="T68" s="38"/>
      <c r="U68" s="4">
        <f t="shared" si="2"/>
        <v>0</v>
      </c>
      <c r="V68" s="42"/>
    </row>
    <row r="69" spans="1:22" ht="15.5" x14ac:dyDescent="0.35">
      <c r="A69" s="49" t="s">
        <v>233</v>
      </c>
      <c r="B69" s="50" t="s">
        <v>234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38"/>
      <c r="P69" s="38"/>
      <c r="Q69" s="38"/>
      <c r="R69" s="38"/>
      <c r="S69" s="38"/>
      <c r="T69" s="38"/>
      <c r="U69" s="4">
        <f t="shared" si="2"/>
        <v>0</v>
      </c>
      <c r="V69" s="42"/>
    </row>
    <row r="70" spans="1:22" ht="15.5" x14ac:dyDescent="0.35">
      <c r="A70" s="34" t="s">
        <v>37</v>
      </c>
      <c r="B70" s="51" t="s">
        <v>45</v>
      </c>
      <c r="C70" s="24"/>
      <c r="D70" s="24">
        <v>1</v>
      </c>
      <c r="E70" s="24">
        <v>1</v>
      </c>
      <c r="F70" s="24"/>
      <c r="G70" s="24">
        <v>2</v>
      </c>
      <c r="H70" s="24"/>
      <c r="I70" s="24">
        <v>2</v>
      </c>
      <c r="J70" s="24"/>
      <c r="K70" s="24"/>
      <c r="L70" s="24"/>
      <c r="M70" s="24"/>
      <c r="N70" s="24">
        <v>2</v>
      </c>
      <c r="O70" s="38">
        <v>2</v>
      </c>
      <c r="P70" s="38">
        <v>1</v>
      </c>
      <c r="Q70" s="38">
        <v>2</v>
      </c>
      <c r="R70" s="38"/>
      <c r="S70" s="38"/>
      <c r="T70" s="38">
        <v>1</v>
      </c>
      <c r="U70" s="4">
        <f t="shared" si="2"/>
        <v>14</v>
      </c>
      <c r="V70" s="42" t="s">
        <v>226</v>
      </c>
    </row>
    <row r="71" spans="1:22" ht="15.5" x14ac:dyDescent="0.35">
      <c r="A71" s="33" t="s">
        <v>82</v>
      </c>
      <c r="B71" s="48" t="s">
        <v>91</v>
      </c>
      <c r="C71" s="24"/>
      <c r="D71" s="24"/>
      <c r="E71" s="24"/>
      <c r="F71" s="24"/>
      <c r="G71" s="24">
        <v>2</v>
      </c>
      <c r="H71" s="24"/>
      <c r="I71" s="24">
        <v>2</v>
      </c>
      <c r="J71" s="24"/>
      <c r="K71" s="24"/>
      <c r="L71" s="24"/>
      <c r="M71" s="24"/>
      <c r="N71" s="24"/>
      <c r="O71" s="38">
        <v>2</v>
      </c>
      <c r="P71" s="38"/>
      <c r="Q71" s="38"/>
      <c r="R71" s="38"/>
      <c r="S71" s="38"/>
      <c r="T71" s="38"/>
      <c r="U71" s="4">
        <f t="shared" si="2"/>
        <v>6</v>
      </c>
      <c r="V71" s="42"/>
    </row>
    <row r="72" spans="1:22" ht="15.5" x14ac:dyDescent="0.35">
      <c r="A72" s="34" t="s">
        <v>39</v>
      </c>
      <c r="B72" s="51" t="s">
        <v>45</v>
      </c>
      <c r="C72" s="24"/>
      <c r="D72" s="24"/>
      <c r="E72" s="24"/>
      <c r="F72" s="24"/>
      <c r="G72" s="24">
        <v>2</v>
      </c>
      <c r="H72" s="24"/>
      <c r="I72" s="24">
        <v>2</v>
      </c>
      <c r="J72" s="24"/>
      <c r="K72" s="24"/>
      <c r="L72" s="24">
        <v>1</v>
      </c>
      <c r="M72" s="24"/>
      <c r="N72" s="24"/>
      <c r="O72" s="38"/>
      <c r="P72" s="38"/>
      <c r="Q72" s="38"/>
      <c r="R72" s="38"/>
      <c r="S72" s="38"/>
      <c r="T72" s="38">
        <v>1</v>
      </c>
      <c r="U72" s="4">
        <f t="shared" si="2"/>
        <v>6</v>
      </c>
      <c r="V72" s="42" t="s">
        <v>239</v>
      </c>
    </row>
    <row r="73" spans="1:22" ht="16" thickBot="1" x14ac:dyDescent="0.4">
      <c r="A73" s="49" t="s">
        <v>39</v>
      </c>
      <c r="B73" s="50" t="s">
        <v>98</v>
      </c>
      <c r="C73" s="24"/>
      <c r="D73" s="24">
        <v>1</v>
      </c>
      <c r="E73" s="24"/>
      <c r="F73" s="24"/>
      <c r="G73" s="24">
        <v>2</v>
      </c>
      <c r="H73" s="24"/>
      <c r="I73" s="24">
        <v>2</v>
      </c>
      <c r="J73" s="24"/>
      <c r="K73" s="24"/>
      <c r="L73" s="24"/>
      <c r="M73" s="24"/>
      <c r="N73" s="24"/>
      <c r="O73" s="38">
        <v>2</v>
      </c>
      <c r="P73" s="38"/>
      <c r="Q73" s="38"/>
      <c r="R73" s="38"/>
      <c r="S73" s="38"/>
      <c r="T73" s="38"/>
      <c r="U73" s="4">
        <f t="shared" si="2"/>
        <v>7</v>
      </c>
      <c r="V73" s="42"/>
    </row>
    <row r="74" spans="1:22" ht="16" thickBot="1" x14ac:dyDescent="0.4">
      <c r="A74" s="93" t="s">
        <v>21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4"/>
    </row>
    <row r="75" spans="1:22" ht="15.5" x14ac:dyDescent="0.35">
      <c r="A75" s="36" t="s">
        <v>60</v>
      </c>
      <c r="B75" s="59" t="s">
        <v>64</v>
      </c>
      <c r="C75" s="43"/>
      <c r="D75" s="43">
        <v>1</v>
      </c>
      <c r="E75" s="43">
        <v>1</v>
      </c>
      <c r="F75" s="43"/>
      <c r="G75" s="43">
        <v>2</v>
      </c>
      <c r="H75" s="43"/>
      <c r="I75" s="43">
        <v>2</v>
      </c>
      <c r="J75" s="43"/>
      <c r="K75" s="43"/>
      <c r="L75" s="43">
        <v>1</v>
      </c>
      <c r="M75" s="43"/>
      <c r="N75" s="43">
        <v>2</v>
      </c>
      <c r="O75" s="40">
        <v>2</v>
      </c>
      <c r="P75" s="40">
        <v>1</v>
      </c>
      <c r="Q75" s="40">
        <v>2</v>
      </c>
      <c r="R75" s="40">
        <v>2</v>
      </c>
      <c r="S75" s="40"/>
      <c r="T75" s="40">
        <v>4</v>
      </c>
      <c r="U75" s="20">
        <f t="shared" ref="U75:U110" si="4">SUM(C75:T75)</f>
        <v>20</v>
      </c>
      <c r="V75" s="42" t="s">
        <v>228</v>
      </c>
    </row>
    <row r="76" spans="1:22" ht="15.5" x14ac:dyDescent="0.35">
      <c r="A76" s="54" t="s">
        <v>99</v>
      </c>
      <c r="B76" s="55" t="s">
        <v>8</v>
      </c>
      <c r="C76" s="24">
        <v>1</v>
      </c>
      <c r="D76" s="24">
        <v>1</v>
      </c>
      <c r="E76" s="24"/>
      <c r="F76" s="24"/>
      <c r="G76" s="43">
        <v>2</v>
      </c>
      <c r="H76" s="43"/>
      <c r="I76" s="24">
        <v>2</v>
      </c>
      <c r="J76" s="24">
        <v>1</v>
      </c>
      <c r="K76" s="24"/>
      <c r="L76" s="24"/>
      <c r="M76" s="24"/>
      <c r="N76" s="24">
        <v>2</v>
      </c>
      <c r="O76" s="38">
        <v>2</v>
      </c>
      <c r="P76" s="38">
        <v>1</v>
      </c>
      <c r="Q76" s="38">
        <v>2</v>
      </c>
      <c r="R76" s="38"/>
      <c r="S76" s="38"/>
      <c r="T76" s="38">
        <v>7</v>
      </c>
      <c r="U76" s="4">
        <f t="shared" si="4"/>
        <v>21</v>
      </c>
      <c r="V76" s="42" t="s">
        <v>248</v>
      </c>
    </row>
    <row r="77" spans="1:22" ht="15.5" x14ac:dyDescent="0.35">
      <c r="A77" s="57" t="s">
        <v>99</v>
      </c>
      <c r="B77" s="58" t="s">
        <v>104</v>
      </c>
      <c r="C77" s="24">
        <v>1</v>
      </c>
      <c r="D77" s="24">
        <v>1</v>
      </c>
      <c r="E77" s="24"/>
      <c r="F77" s="24"/>
      <c r="G77" s="43">
        <v>2</v>
      </c>
      <c r="H77" s="43"/>
      <c r="I77" s="24">
        <v>2</v>
      </c>
      <c r="J77" s="24">
        <v>1</v>
      </c>
      <c r="K77" s="24"/>
      <c r="L77" s="24">
        <v>1</v>
      </c>
      <c r="M77" s="24"/>
      <c r="N77" s="24">
        <v>2</v>
      </c>
      <c r="O77" s="38">
        <v>2</v>
      </c>
      <c r="P77" s="38">
        <v>1</v>
      </c>
      <c r="Q77" s="38">
        <v>2</v>
      </c>
      <c r="R77" s="38"/>
      <c r="S77" s="38"/>
      <c r="T77" s="38">
        <v>7</v>
      </c>
      <c r="U77" s="4">
        <f t="shared" si="4"/>
        <v>22</v>
      </c>
      <c r="V77" s="42" t="s">
        <v>248</v>
      </c>
    </row>
    <row r="78" spans="1:22" ht="15.5" x14ac:dyDescent="0.35">
      <c r="A78" s="34" t="s">
        <v>32</v>
      </c>
      <c r="B78" s="51" t="s">
        <v>33</v>
      </c>
      <c r="C78" s="24">
        <v>1</v>
      </c>
      <c r="D78" s="24">
        <v>1</v>
      </c>
      <c r="E78" s="24"/>
      <c r="F78" s="24"/>
      <c r="G78" s="43">
        <v>2</v>
      </c>
      <c r="H78" s="43"/>
      <c r="I78" s="24">
        <v>2</v>
      </c>
      <c r="J78" s="24"/>
      <c r="K78" s="24"/>
      <c r="L78" s="24"/>
      <c r="M78" s="24"/>
      <c r="N78" s="24"/>
      <c r="O78" s="38">
        <v>2</v>
      </c>
      <c r="P78" s="38">
        <v>1</v>
      </c>
      <c r="Q78" s="38">
        <v>2</v>
      </c>
      <c r="R78" s="38"/>
      <c r="S78" s="38"/>
      <c r="T78" s="38">
        <v>6</v>
      </c>
      <c r="U78" s="4">
        <f t="shared" si="4"/>
        <v>17</v>
      </c>
      <c r="V78" s="42" t="s">
        <v>241</v>
      </c>
    </row>
    <row r="79" spans="1:22" ht="15.5" x14ac:dyDescent="0.35">
      <c r="A79" s="34" t="s">
        <v>130</v>
      </c>
      <c r="B79" s="51" t="s">
        <v>144</v>
      </c>
      <c r="C79" s="24"/>
      <c r="D79" s="24"/>
      <c r="E79" s="24"/>
      <c r="F79" s="24"/>
      <c r="G79" s="24">
        <v>2</v>
      </c>
      <c r="H79" s="24"/>
      <c r="I79" s="24">
        <v>2</v>
      </c>
      <c r="J79" s="24"/>
      <c r="K79" s="24"/>
      <c r="L79" s="24">
        <v>1</v>
      </c>
      <c r="M79" s="24"/>
      <c r="N79" s="24">
        <v>2</v>
      </c>
      <c r="O79" s="38">
        <v>2</v>
      </c>
      <c r="P79" s="38">
        <v>1</v>
      </c>
      <c r="Q79" s="38">
        <v>2</v>
      </c>
      <c r="R79" s="38"/>
      <c r="S79" s="38"/>
      <c r="T79" s="38">
        <v>2</v>
      </c>
      <c r="U79" s="4">
        <f t="shared" si="4"/>
        <v>14</v>
      </c>
      <c r="V79" s="42" t="s">
        <v>250</v>
      </c>
    </row>
    <row r="80" spans="1:22" ht="15.5" x14ac:dyDescent="0.35">
      <c r="A80" s="34" t="s">
        <v>222</v>
      </c>
      <c r="B80" s="51" t="s">
        <v>175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8"/>
      <c r="P80" s="38"/>
      <c r="Q80" s="38"/>
      <c r="R80" s="38"/>
      <c r="S80" s="38"/>
      <c r="T80" s="38"/>
      <c r="U80" s="4">
        <f t="shared" si="4"/>
        <v>0</v>
      </c>
      <c r="V80" s="42"/>
    </row>
    <row r="81" spans="1:22" ht="15.5" x14ac:dyDescent="0.35">
      <c r="A81" s="34" t="s">
        <v>76</v>
      </c>
      <c r="B81" s="51" t="s">
        <v>94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38"/>
      <c r="P81" s="38"/>
      <c r="Q81" s="38"/>
      <c r="R81" s="38"/>
      <c r="S81" s="38"/>
      <c r="T81" s="38"/>
      <c r="U81" s="4">
        <f t="shared" si="4"/>
        <v>0</v>
      </c>
      <c r="V81" s="42"/>
    </row>
    <row r="82" spans="1:22" ht="15.5" x14ac:dyDescent="0.35">
      <c r="A82" s="57" t="s">
        <v>109</v>
      </c>
      <c r="B82" s="58" t="s">
        <v>115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38"/>
      <c r="P82" s="38"/>
      <c r="Q82" s="38"/>
      <c r="R82" s="38"/>
      <c r="S82" s="38"/>
      <c r="T82" s="38"/>
      <c r="U82" s="4">
        <f t="shared" si="4"/>
        <v>0</v>
      </c>
      <c r="V82" s="42"/>
    </row>
    <row r="83" spans="1:22" ht="15.5" x14ac:dyDescent="0.35">
      <c r="A83" s="34" t="s">
        <v>1</v>
      </c>
      <c r="B83" s="51" t="s">
        <v>29</v>
      </c>
      <c r="C83" s="24"/>
      <c r="D83" s="24"/>
      <c r="E83" s="24"/>
      <c r="F83" s="24"/>
      <c r="G83" s="24">
        <v>2</v>
      </c>
      <c r="H83" s="24"/>
      <c r="I83" s="24">
        <v>2</v>
      </c>
      <c r="J83" s="24">
        <v>1</v>
      </c>
      <c r="K83" s="24"/>
      <c r="L83" s="24"/>
      <c r="M83" s="24"/>
      <c r="N83" s="24">
        <v>2</v>
      </c>
      <c r="O83" s="38">
        <v>2</v>
      </c>
      <c r="P83" s="38">
        <v>1</v>
      </c>
      <c r="Q83" s="38"/>
      <c r="R83" s="38"/>
      <c r="S83" s="38"/>
      <c r="T83" s="38">
        <v>1</v>
      </c>
      <c r="U83" s="4">
        <f t="shared" si="4"/>
        <v>11</v>
      </c>
      <c r="V83" s="42" t="s">
        <v>215</v>
      </c>
    </row>
    <row r="84" spans="1:22" ht="15.5" x14ac:dyDescent="0.35">
      <c r="A84" s="34" t="s">
        <v>40</v>
      </c>
      <c r="B84" s="51" t="s">
        <v>46</v>
      </c>
      <c r="C84" s="24">
        <v>1</v>
      </c>
      <c r="D84" s="24">
        <v>1</v>
      </c>
      <c r="E84" s="24">
        <v>1</v>
      </c>
      <c r="F84" s="24"/>
      <c r="G84" s="24">
        <v>2</v>
      </c>
      <c r="H84" s="24"/>
      <c r="I84" s="24">
        <v>2</v>
      </c>
      <c r="J84" s="24"/>
      <c r="K84" s="24"/>
      <c r="L84" s="24"/>
      <c r="M84" s="24"/>
      <c r="N84" s="24">
        <v>2</v>
      </c>
      <c r="O84" s="38">
        <v>2</v>
      </c>
      <c r="P84" s="38"/>
      <c r="Q84" s="38">
        <v>2</v>
      </c>
      <c r="R84" s="38">
        <v>2</v>
      </c>
      <c r="S84" s="38"/>
      <c r="T84" s="38">
        <v>1</v>
      </c>
      <c r="U84" s="4">
        <f t="shared" si="4"/>
        <v>16</v>
      </c>
      <c r="V84" s="42" t="s">
        <v>252</v>
      </c>
    </row>
    <row r="85" spans="1:22" ht="15.5" x14ac:dyDescent="0.35">
      <c r="A85" s="34" t="s">
        <v>47</v>
      </c>
      <c r="B85" s="51" t="s">
        <v>48</v>
      </c>
      <c r="C85" s="24">
        <v>1</v>
      </c>
      <c r="D85" s="24"/>
      <c r="E85" s="24"/>
      <c r="F85" s="24"/>
      <c r="G85" s="24">
        <v>2</v>
      </c>
      <c r="H85" s="24"/>
      <c r="I85" s="24">
        <v>2</v>
      </c>
      <c r="J85" s="24"/>
      <c r="K85" s="24"/>
      <c r="L85" s="24">
        <v>1</v>
      </c>
      <c r="M85" s="24">
        <v>2</v>
      </c>
      <c r="N85" s="24"/>
      <c r="O85" s="38"/>
      <c r="P85" s="38"/>
      <c r="Q85" s="38"/>
      <c r="R85" s="38"/>
      <c r="S85" s="38"/>
      <c r="T85" s="38">
        <v>7</v>
      </c>
      <c r="U85" s="4">
        <f t="shared" si="4"/>
        <v>15</v>
      </c>
      <c r="V85" s="42" t="s">
        <v>258</v>
      </c>
    </row>
    <row r="86" spans="1:22" ht="15.5" x14ac:dyDescent="0.35">
      <c r="A86" s="34" t="s">
        <v>61</v>
      </c>
      <c r="B86" s="51" t="s">
        <v>62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38"/>
      <c r="P86" s="38"/>
      <c r="Q86" s="38">
        <v>2</v>
      </c>
      <c r="R86" s="38"/>
      <c r="S86" s="38"/>
      <c r="T86" s="38"/>
      <c r="U86" s="4">
        <f t="shared" si="4"/>
        <v>2</v>
      </c>
      <c r="V86" s="42"/>
    </row>
    <row r="87" spans="1:22" ht="15.5" x14ac:dyDescent="0.35">
      <c r="A87" s="34" t="s">
        <v>2</v>
      </c>
      <c r="B87" s="51" t="s">
        <v>49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8"/>
      <c r="P87" s="38"/>
      <c r="Q87" s="38"/>
      <c r="R87" s="38"/>
      <c r="S87" s="38"/>
      <c r="T87" s="38"/>
      <c r="U87" s="4">
        <f t="shared" si="4"/>
        <v>0</v>
      </c>
      <c r="V87" s="42"/>
    </row>
    <row r="88" spans="1:22" ht="15.5" x14ac:dyDescent="0.35">
      <c r="A88" s="34" t="s">
        <v>2</v>
      </c>
      <c r="B88" s="51" t="s">
        <v>8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8"/>
      <c r="P88" s="38"/>
      <c r="Q88" s="38"/>
      <c r="R88" s="38"/>
      <c r="S88" s="38"/>
      <c r="T88" s="38"/>
      <c r="U88" s="4">
        <f t="shared" si="4"/>
        <v>0</v>
      </c>
      <c r="V88" s="42"/>
    </row>
    <row r="89" spans="1:22" ht="15.5" x14ac:dyDescent="0.35">
      <c r="A89" s="34" t="s">
        <v>43</v>
      </c>
      <c r="B89" s="51" t="s">
        <v>44</v>
      </c>
      <c r="C89" s="24">
        <v>1</v>
      </c>
      <c r="D89" s="24">
        <v>1</v>
      </c>
      <c r="E89" s="24">
        <v>1</v>
      </c>
      <c r="F89" s="24"/>
      <c r="G89" s="24">
        <v>2</v>
      </c>
      <c r="H89" s="24"/>
      <c r="I89" s="24">
        <v>2</v>
      </c>
      <c r="J89" s="24">
        <v>1</v>
      </c>
      <c r="K89" s="24"/>
      <c r="L89" s="24">
        <v>1</v>
      </c>
      <c r="M89" s="24"/>
      <c r="N89" s="24">
        <v>2</v>
      </c>
      <c r="O89" s="38">
        <v>2</v>
      </c>
      <c r="P89" s="38"/>
      <c r="Q89" s="38"/>
      <c r="R89" s="38">
        <v>2</v>
      </c>
      <c r="S89" s="38"/>
      <c r="T89" s="38">
        <v>4</v>
      </c>
      <c r="U89" s="4">
        <f t="shared" si="4"/>
        <v>19</v>
      </c>
      <c r="V89" s="42" t="s">
        <v>251</v>
      </c>
    </row>
    <row r="90" spans="1:22" ht="15.5" x14ac:dyDescent="0.35">
      <c r="A90" s="34" t="s">
        <v>92</v>
      </c>
      <c r="B90" s="51" t="s">
        <v>95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38"/>
      <c r="P90" s="38"/>
      <c r="Q90" s="38"/>
      <c r="R90" s="38"/>
      <c r="S90" s="38"/>
      <c r="T90" s="38"/>
      <c r="U90" s="4">
        <f t="shared" si="4"/>
        <v>0</v>
      </c>
      <c r="V90" s="42"/>
    </row>
    <row r="91" spans="1:22" ht="15.5" x14ac:dyDescent="0.35">
      <c r="A91" s="34" t="s">
        <v>34</v>
      </c>
      <c r="B91" s="51" t="s">
        <v>3</v>
      </c>
      <c r="C91" s="24">
        <v>1</v>
      </c>
      <c r="D91" s="24">
        <v>1</v>
      </c>
      <c r="E91" s="24"/>
      <c r="F91" s="24"/>
      <c r="G91" s="24">
        <v>2</v>
      </c>
      <c r="H91" s="24"/>
      <c r="I91" s="24"/>
      <c r="J91" s="24"/>
      <c r="K91" s="24"/>
      <c r="L91" s="24">
        <v>1</v>
      </c>
      <c r="M91" s="24"/>
      <c r="N91" s="24">
        <v>2</v>
      </c>
      <c r="O91" s="38">
        <v>2</v>
      </c>
      <c r="P91" s="38"/>
      <c r="Q91" s="38">
        <v>2</v>
      </c>
      <c r="R91" s="38"/>
      <c r="S91" s="38"/>
      <c r="T91" s="38">
        <v>2</v>
      </c>
      <c r="U91" s="4">
        <f t="shared" si="4"/>
        <v>13</v>
      </c>
      <c r="V91" s="42" t="s">
        <v>247</v>
      </c>
    </row>
    <row r="92" spans="1:22" ht="15.5" x14ac:dyDescent="0.35">
      <c r="A92" s="34" t="s">
        <v>5</v>
      </c>
      <c r="B92" s="51" t="s">
        <v>7</v>
      </c>
      <c r="C92" s="90">
        <v>1</v>
      </c>
      <c r="D92" s="24"/>
      <c r="E92" s="24"/>
      <c r="F92" s="24"/>
      <c r="G92" s="24">
        <v>2</v>
      </c>
      <c r="H92" s="24"/>
      <c r="I92" s="24">
        <v>2</v>
      </c>
      <c r="J92" s="24"/>
      <c r="K92" s="24"/>
      <c r="L92" s="24">
        <v>1</v>
      </c>
      <c r="M92" s="24"/>
      <c r="N92" s="24">
        <v>2</v>
      </c>
      <c r="O92" s="38">
        <v>2</v>
      </c>
      <c r="P92" s="38"/>
      <c r="Q92" s="38"/>
      <c r="R92" s="38"/>
      <c r="S92" s="38"/>
      <c r="T92" s="38">
        <v>2</v>
      </c>
      <c r="U92" s="4">
        <f t="shared" si="4"/>
        <v>12</v>
      </c>
      <c r="V92" s="42" t="s">
        <v>255</v>
      </c>
    </row>
    <row r="93" spans="1:22" ht="15.5" x14ac:dyDescent="0.35">
      <c r="A93" s="34" t="s">
        <v>35</v>
      </c>
      <c r="B93" s="51" t="s">
        <v>36</v>
      </c>
      <c r="C93" s="24"/>
      <c r="D93" s="24">
        <v>1</v>
      </c>
      <c r="E93" s="24"/>
      <c r="F93" s="24"/>
      <c r="G93" s="24">
        <v>2</v>
      </c>
      <c r="H93" s="24"/>
      <c r="I93" s="24">
        <v>2</v>
      </c>
      <c r="J93" s="24"/>
      <c r="K93" s="24"/>
      <c r="L93" s="24">
        <v>1</v>
      </c>
      <c r="M93" s="24"/>
      <c r="N93" s="24">
        <v>2</v>
      </c>
      <c r="O93" s="38">
        <v>2</v>
      </c>
      <c r="P93" s="38"/>
      <c r="Q93" s="38"/>
      <c r="R93" s="38"/>
      <c r="S93" s="38"/>
      <c r="T93" s="38">
        <v>2</v>
      </c>
      <c r="U93" s="4">
        <f t="shared" si="4"/>
        <v>12</v>
      </c>
      <c r="V93" s="42" t="s">
        <v>249</v>
      </c>
    </row>
    <row r="94" spans="1:22" ht="15.5" x14ac:dyDescent="0.35">
      <c r="A94" s="34" t="s">
        <v>100</v>
      </c>
      <c r="B94" s="51" t="s">
        <v>102</v>
      </c>
      <c r="C94" s="24"/>
      <c r="D94" s="24"/>
      <c r="E94" s="24"/>
      <c r="F94" s="24">
        <v>1</v>
      </c>
      <c r="G94" s="24"/>
      <c r="H94" s="24"/>
      <c r="I94" s="24"/>
      <c r="J94" s="24"/>
      <c r="K94" s="24"/>
      <c r="L94" s="24"/>
      <c r="M94" s="24"/>
      <c r="N94" s="24"/>
      <c r="O94" s="38"/>
      <c r="P94" s="38"/>
      <c r="Q94" s="38"/>
      <c r="R94" s="38"/>
      <c r="S94" s="38"/>
      <c r="T94" s="38"/>
      <c r="U94" s="4">
        <f t="shared" si="4"/>
        <v>1</v>
      </c>
      <c r="V94" s="42"/>
    </row>
    <row r="95" spans="1:22" ht="15.5" x14ac:dyDescent="0.35">
      <c r="A95" s="34" t="s">
        <v>50</v>
      </c>
      <c r="B95" s="51" t="s">
        <v>51</v>
      </c>
      <c r="C95" s="24"/>
      <c r="D95" s="24"/>
      <c r="E95" s="24"/>
      <c r="F95" s="24"/>
      <c r="G95" s="24">
        <v>2</v>
      </c>
      <c r="H95" s="24"/>
      <c r="I95" s="24">
        <v>2</v>
      </c>
      <c r="J95" s="24"/>
      <c r="K95" s="24"/>
      <c r="L95" s="24"/>
      <c r="M95" s="24"/>
      <c r="N95" s="24"/>
      <c r="O95" s="38"/>
      <c r="P95" s="38"/>
      <c r="Q95" s="38"/>
      <c r="R95" s="38"/>
      <c r="S95" s="38"/>
      <c r="T95" s="38"/>
      <c r="U95" s="4">
        <f t="shared" si="4"/>
        <v>4</v>
      </c>
      <c r="V95" s="42"/>
    </row>
    <row r="96" spans="1:22" ht="15.5" x14ac:dyDescent="0.35">
      <c r="A96" s="34" t="s">
        <v>56</v>
      </c>
      <c r="B96" s="51" t="s">
        <v>54</v>
      </c>
      <c r="C96" s="24"/>
      <c r="D96" s="24"/>
      <c r="E96" s="24"/>
      <c r="F96" s="24"/>
      <c r="G96" s="24"/>
      <c r="H96" s="24"/>
      <c r="I96" s="24"/>
      <c r="J96" s="24"/>
      <c r="K96" s="24"/>
      <c r="L96" s="24">
        <v>1</v>
      </c>
      <c r="M96" s="24"/>
      <c r="N96" s="24"/>
      <c r="O96" s="38">
        <v>2</v>
      </c>
      <c r="P96" s="38"/>
      <c r="Q96" s="38"/>
      <c r="R96" s="38"/>
      <c r="S96" s="38"/>
      <c r="T96" s="38">
        <v>3</v>
      </c>
      <c r="U96" s="4">
        <f t="shared" si="4"/>
        <v>6</v>
      </c>
      <c r="V96" s="42" t="s">
        <v>216</v>
      </c>
    </row>
    <row r="97" spans="1:22" ht="15.5" x14ac:dyDescent="0.35">
      <c r="A97" s="34" t="s">
        <v>41</v>
      </c>
      <c r="B97" s="51" t="s">
        <v>12</v>
      </c>
      <c r="C97" s="24"/>
      <c r="D97" s="24"/>
      <c r="E97" s="24"/>
      <c r="F97" s="24"/>
      <c r="G97" s="24"/>
      <c r="H97" s="24"/>
      <c r="I97" s="24">
        <v>2</v>
      </c>
      <c r="J97" s="24"/>
      <c r="K97" s="24"/>
      <c r="L97" s="24">
        <v>1</v>
      </c>
      <c r="M97" s="24"/>
      <c r="N97" s="24">
        <v>2</v>
      </c>
      <c r="O97" s="38"/>
      <c r="P97" s="38">
        <v>1</v>
      </c>
      <c r="Q97" s="38"/>
      <c r="R97" s="38"/>
      <c r="S97" s="38"/>
      <c r="T97" s="38">
        <v>1</v>
      </c>
      <c r="U97" s="4">
        <f t="shared" si="4"/>
        <v>7</v>
      </c>
      <c r="V97" s="42" t="s">
        <v>240</v>
      </c>
    </row>
    <row r="98" spans="1:22" ht="15.5" x14ac:dyDescent="0.35">
      <c r="A98" s="34" t="s">
        <v>30</v>
      </c>
      <c r="B98" s="51" t="s">
        <v>31</v>
      </c>
      <c r="C98" s="24">
        <v>1</v>
      </c>
      <c r="D98" s="24"/>
      <c r="E98" s="24">
        <v>1</v>
      </c>
      <c r="F98" s="24"/>
      <c r="G98" s="24">
        <v>2</v>
      </c>
      <c r="H98" s="24"/>
      <c r="I98" s="24">
        <v>2</v>
      </c>
      <c r="J98" s="24"/>
      <c r="K98" s="24">
        <v>1</v>
      </c>
      <c r="L98" s="24">
        <v>1</v>
      </c>
      <c r="M98" s="24">
        <v>2</v>
      </c>
      <c r="N98" s="24">
        <v>2</v>
      </c>
      <c r="O98" s="38">
        <v>2</v>
      </c>
      <c r="P98" s="38"/>
      <c r="Q98" s="38"/>
      <c r="R98" s="38">
        <v>2</v>
      </c>
      <c r="S98" s="38"/>
      <c r="T98" s="38">
        <v>4</v>
      </c>
      <c r="U98" s="4">
        <f t="shared" si="4"/>
        <v>20</v>
      </c>
      <c r="V98" s="42" t="s">
        <v>257</v>
      </c>
    </row>
    <row r="99" spans="1:22" ht="15.5" x14ac:dyDescent="0.35">
      <c r="A99" s="34" t="s">
        <v>52</v>
      </c>
      <c r="B99" s="51" t="s">
        <v>53</v>
      </c>
      <c r="C99" s="24"/>
      <c r="D99" s="24"/>
      <c r="E99" s="24"/>
      <c r="F99" s="24"/>
      <c r="G99" s="24">
        <v>2</v>
      </c>
      <c r="H99" s="24"/>
      <c r="I99" s="24">
        <v>2</v>
      </c>
      <c r="J99" s="24"/>
      <c r="K99" s="24"/>
      <c r="L99" s="24">
        <v>1</v>
      </c>
      <c r="M99" s="24"/>
      <c r="N99" s="24">
        <v>2</v>
      </c>
      <c r="O99" s="38"/>
      <c r="P99" s="38"/>
      <c r="Q99" s="38">
        <v>2</v>
      </c>
      <c r="R99" s="38"/>
      <c r="S99" s="38"/>
      <c r="T99" s="38">
        <v>3</v>
      </c>
      <c r="U99" s="4">
        <f t="shared" si="4"/>
        <v>12</v>
      </c>
      <c r="V99" s="42" t="s">
        <v>254</v>
      </c>
    </row>
    <row r="100" spans="1:22" ht="15.5" x14ac:dyDescent="0.35">
      <c r="A100" s="34" t="s">
        <v>101</v>
      </c>
      <c r="B100" s="51" t="s">
        <v>103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8"/>
      <c r="P100" s="38"/>
      <c r="Q100" s="38"/>
      <c r="R100" s="38"/>
      <c r="S100" s="38"/>
      <c r="T100" s="38"/>
      <c r="U100" s="4">
        <f t="shared" si="4"/>
        <v>0</v>
      </c>
      <c r="V100" s="42"/>
    </row>
    <row r="101" spans="1:22" ht="15.5" x14ac:dyDescent="0.35">
      <c r="A101" s="34" t="s">
        <v>93</v>
      </c>
      <c r="B101" s="51" t="s">
        <v>13</v>
      </c>
      <c r="C101" s="24">
        <v>1</v>
      </c>
      <c r="D101" s="24"/>
      <c r="E101" s="24">
        <v>1</v>
      </c>
      <c r="F101" s="24"/>
      <c r="G101" s="24">
        <v>2</v>
      </c>
      <c r="H101" s="24"/>
      <c r="I101" s="24">
        <v>2</v>
      </c>
      <c r="J101" s="24"/>
      <c r="K101" s="24">
        <v>1</v>
      </c>
      <c r="L101" s="24">
        <v>1</v>
      </c>
      <c r="M101" s="24"/>
      <c r="N101" s="24"/>
      <c r="O101" s="38">
        <v>2</v>
      </c>
      <c r="P101" s="38">
        <v>1</v>
      </c>
      <c r="Q101" s="38"/>
      <c r="R101" s="38"/>
      <c r="S101" s="38"/>
      <c r="T101" s="38">
        <v>1</v>
      </c>
      <c r="U101" s="4">
        <f t="shared" si="4"/>
        <v>12</v>
      </c>
      <c r="V101" s="42" t="s">
        <v>226</v>
      </c>
    </row>
    <row r="102" spans="1:22" ht="15.5" x14ac:dyDescent="0.35">
      <c r="A102" s="34" t="s">
        <v>235</v>
      </c>
      <c r="B102" s="51" t="s">
        <v>236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8"/>
      <c r="P102" s="38"/>
      <c r="Q102" s="38">
        <v>2</v>
      </c>
      <c r="R102" s="38"/>
      <c r="S102" s="38"/>
      <c r="T102" s="38"/>
      <c r="U102" s="4">
        <f t="shared" si="4"/>
        <v>2</v>
      </c>
      <c r="V102" s="42"/>
    </row>
    <row r="103" spans="1:22" ht="15.5" x14ac:dyDescent="0.35">
      <c r="A103" s="34" t="s">
        <v>14</v>
      </c>
      <c r="B103" s="51" t="s">
        <v>55</v>
      </c>
      <c r="C103" s="24">
        <v>1</v>
      </c>
      <c r="D103" s="24"/>
      <c r="E103" s="24">
        <v>1</v>
      </c>
      <c r="F103" s="24"/>
      <c r="G103" s="24">
        <v>2</v>
      </c>
      <c r="H103" s="24"/>
      <c r="I103" s="24">
        <v>2</v>
      </c>
      <c r="J103" s="24"/>
      <c r="K103" s="24">
        <v>1</v>
      </c>
      <c r="L103" s="24">
        <v>1</v>
      </c>
      <c r="M103" s="24"/>
      <c r="N103" s="24">
        <v>2</v>
      </c>
      <c r="O103" s="38">
        <v>2</v>
      </c>
      <c r="P103" s="38">
        <v>1</v>
      </c>
      <c r="Q103" s="38">
        <v>2</v>
      </c>
      <c r="R103" s="38"/>
      <c r="S103" s="38"/>
      <c r="T103" s="38">
        <v>3</v>
      </c>
      <c r="U103" s="4">
        <f t="shared" si="4"/>
        <v>18</v>
      </c>
      <c r="V103" s="42" t="s">
        <v>237</v>
      </c>
    </row>
    <row r="104" spans="1:22" ht="15.5" x14ac:dyDescent="0.35">
      <c r="A104" s="34" t="s">
        <v>14</v>
      </c>
      <c r="B104" s="51" t="s">
        <v>51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38"/>
      <c r="P104" s="38"/>
      <c r="Q104" s="38"/>
      <c r="R104" s="38"/>
      <c r="S104" s="38"/>
      <c r="T104" s="38"/>
      <c r="U104" s="4">
        <f t="shared" si="4"/>
        <v>0</v>
      </c>
      <c r="V104" s="42"/>
    </row>
    <row r="105" spans="1:22" ht="15.5" x14ac:dyDescent="0.35">
      <c r="A105" s="57" t="s">
        <v>14</v>
      </c>
      <c r="B105" s="58" t="s">
        <v>42</v>
      </c>
      <c r="C105" s="24">
        <v>1</v>
      </c>
      <c r="D105" s="24"/>
      <c r="E105" s="24">
        <v>1</v>
      </c>
      <c r="F105" s="24"/>
      <c r="G105" s="24"/>
      <c r="H105" s="24"/>
      <c r="I105" s="24">
        <v>2</v>
      </c>
      <c r="J105" s="24"/>
      <c r="K105" s="24">
        <v>1</v>
      </c>
      <c r="L105" s="24">
        <v>1</v>
      </c>
      <c r="M105" s="24"/>
      <c r="N105" s="24">
        <v>2</v>
      </c>
      <c r="O105" s="38"/>
      <c r="P105" s="38">
        <v>1</v>
      </c>
      <c r="Q105" s="38">
        <v>2</v>
      </c>
      <c r="R105" s="38">
        <v>2</v>
      </c>
      <c r="S105" s="38"/>
      <c r="T105" s="38">
        <v>5</v>
      </c>
      <c r="U105" s="4">
        <f t="shared" si="4"/>
        <v>18</v>
      </c>
      <c r="V105" s="42" t="s">
        <v>246</v>
      </c>
    </row>
    <row r="106" spans="1:22" ht="15.5" x14ac:dyDescent="0.35">
      <c r="A106" s="34" t="s">
        <v>14</v>
      </c>
      <c r="B106" s="51" t="s">
        <v>67</v>
      </c>
      <c r="C106" s="24">
        <v>1</v>
      </c>
      <c r="D106" s="24"/>
      <c r="E106" s="24">
        <v>1</v>
      </c>
      <c r="F106" s="24"/>
      <c r="G106" s="24">
        <v>2</v>
      </c>
      <c r="H106" s="24"/>
      <c r="I106" s="24">
        <v>2</v>
      </c>
      <c r="J106" s="24"/>
      <c r="K106" s="24">
        <v>1</v>
      </c>
      <c r="L106" s="24">
        <v>1</v>
      </c>
      <c r="M106" s="24"/>
      <c r="N106" s="24">
        <v>2</v>
      </c>
      <c r="O106" s="38">
        <v>2</v>
      </c>
      <c r="P106" s="38">
        <v>1</v>
      </c>
      <c r="Q106" s="38">
        <v>2</v>
      </c>
      <c r="R106" s="38"/>
      <c r="S106" s="38"/>
      <c r="T106" s="38">
        <v>2</v>
      </c>
      <c r="U106" s="4">
        <f t="shared" si="4"/>
        <v>17</v>
      </c>
      <c r="V106" s="42" t="s">
        <v>227</v>
      </c>
    </row>
    <row r="107" spans="1:22" ht="15.5" x14ac:dyDescent="0.35">
      <c r="A107" s="34" t="s">
        <v>145</v>
      </c>
      <c r="B107" s="51" t="s">
        <v>146</v>
      </c>
      <c r="C107" s="24">
        <v>1</v>
      </c>
      <c r="D107" s="24">
        <v>1</v>
      </c>
      <c r="E107" s="24">
        <v>1</v>
      </c>
      <c r="F107" s="24"/>
      <c r="G107" s="24">
        <v>2</v>
      </c>
      <c r="H107" s="24"/>
      <c r="I107" s="24">
        <v>2</v>
      </c>
      <c r="J107" s="24">
        <v>1</v>
      </c>
      <c r="K107" s="24"/>
      <c r="L107" s="24">
        <v>1</v>
      </c>
      <c r="M107" s="24"/>
      <c r="N107" s="24">
        <v>2</v>
      </c>
      <c r="O107" s="38">
        <v>2</v>
      </c>
      <c r="P107" s="38">
        <v>1</v>
      </c>
      <c r="Q107" s="38"/>
      <c r="R107" s="38"/>
      <c r="S107" s="38"/>
      <c r="T107" s="38">
        <v>9</v>
      </c>
      <c r="U107" s="4">
        <f t="shared" si="4"/>
        <v>23</v>
      </c>
      <c r="V107" s="42" t="s">
        <v>256</v>
      </c>
    </row>
    <row r="108" spans="1:22" ht="15.5" x14ac:dyDescent="0.35">
      <c r="A108" s="34" t="s">
        <v>194</v>
      </c>
      <c r="B108" s="51" t="s">
        <v>10</v>
      </c>
      <c r="C108" s="24"/>
      <c r="D108" s="24"/>
      <c r="E108" s="24"/>
      <c r="F108" s="24"/>
      <c r="G108" s="24"/>
      <c r="H108" s="24"/>
      <c r="I108" s="24">
        <v>2</v>
      </c>
      <c r="J108" s="24"/>
      <c r="K108" s="24"/>
      <c r="L108" s="24"/>
      <c r="M108" s="24"/>
      <c r="N108" s="24"/>
      <c r="O108" s="38"/>
      <c r="P108" s="38"/>
      <c r="Q108" s="38">
        <v>2</v>
      </c>
      <c r="R108" s="38"/>
      <c r="S108" s="38"/>
      <c r="T108" s="38">
        <v>1</v>
      </c>
      <c r="U108" s="4">
        <f t="shared" si="4"/>
        <v>5</v>
      </c>
      <c r="V108" s="42" t="s">
        <v>226</v>
      </c>
    </row>
    <row r="109" spans="1:22" ht="15.5" x14ac:dyDescent="0.35">
      <c r="A109" s="34" t="s">
        <v>37</v>
      </c>
      <c r="B109" s="51" t="s">
        <v>38</v>
      </c>
      <c r="C109" s="24"/>
      <c r="D109" s="24">
        <v>1</v>
      </c>
      <c r="E109" s="24"/>
      <c r="F109" s="24"/>
      <c r="G109" s="24">
        <v>2</v>
      </c>
      <c r="H109" s="24"/>
      <c r="I109" s="24">
        <v>2</v>
      </c>
      <c r="J109" s="24"/>
      <c r="K109" s="24"/>
      <c r="L109" s="24"/>
      <c r="M109" s="24"/>
      <c r="N109" s="24">
        <v>2</v>
      </c>
      <c r="O109" s="38">
        <v>2</v>
      </c>
      <c r="P109" s="38">
        <v>1</v>
      </c>
      <c r="Q109" s="38">
        <v>2</v>
      </c>
      <c r="R109" s="38"/>
      <c r="S109" s="38"/>
      <c r="T109" s="38">
        <v>2</v>
      </c>
      <c r="U109" s="4">
        <f t="shared" si="4"/>
        <v>14</v>
      </c>
      <c r="V109" s="42" t="s">
        <v>229</v>
      </c>
    </row>
    <row r="110" spans="1:22" ht="16" thickBot="1" x14ac:dyDescent="0.4">
      <c r="A110" s="35" t="s">
        <v>39</v>
      </c>
      <c r="B110" s="56" t="s">
        <v>59</v>
      </c>
      <c r="C110" s="39"/>
      <c r="D110" s="39"/>
      <c r="E110" s="39">
        <v>1</v>
      </c>
      <c r="F110" s="39"/>
      <c r="G110" s="39">
        <v>2</v>
      </c>
      <c r="H110" s="39"/>
      <c r="I110" s="39">
        <v>2</v>
      </c>
      <c r="J110" s="39"/>
      <c r="K110" s="39">
        <v>1</v>
      </c>
      <c r="L110" s="39">
        <v>1</v>
      </c>
      <c r="M110" s="39"/>
      <c r="N110" s="39"/>
      <c r="O110" s="41"/>
      <c r="P110" s="41"/>
      <c r="Q110" s="41"/>
      <c r="R110" s="41"/>
      <c r="S110" s="41"/>
      <c r="T110" s="41">
        <v>1</v>
      </c>
      <c r="U110" s="5">
        <f t="shared" si="4"/>
        <v>8</v>
      </c>
      <c r="V110" s="42" t="s">
        <v>239</v>
      </c>
    </row>
  </sheetData>
  <mergeCells count="5">
    <mergeCell ref="A1:U1"/>
    <mergeCell ref="A4:U4"/>
    <mergeCell ref="A14:U14"/>
    <mergeCell ref="A49:U49"/>
    <mergeCell ref="A74:U74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1"/>
  <sheetViews>
    <sheetView tabSelected="1" workbookViewId="0">
      <pane ySplit="3" topLeftCell="A59" activePane="bottomLeft" state="frozen"/>
      <selection pane="bottomLeft" activeCell="C78" sqref="C78"/>
    </sheetView>
  </sheetViews>
  <sheetFormatPr defaultColWidth="8.81640625" defaultRowHeight="14.5" x14ac:dyDescent="0.35"/>
  <cols>
    <col min="1" max="1" width="21" customWidth="1"/>
    <col min="2" max="2" width="13.7265625" customWidth="1"/>
  </cols>
  <sheetData>
    <row r="1" spans="1:12" ht="19" thickBot="1" x14ac:dyDescent="0.5">
      <c r="A1" s="106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15" thickBot="1" x14ac:dyDescent="0.4">
      <c r="A2" s="15"/>
      <c r="L2" s="16"/>
    </row>
    <row r="3" spans="1:12" ht="31.5" thickBot="1" x14ac:dyDescent="0.4">
      <c r="A3" s="9" t="s">
        <v>16</v>
      </c>
      <c r="B3" s="10" t="s">
        <v>17</v>
      </c>
      <c r="C3" s="11" t="s">
        <v>24</v>
      </c>
      <c r="L3" s="16"/>
    </row>
    <row r="4" spans="1:12" ht="16" thickBot="1" x14ac:dyDescent="0.4">
      <c r="A4" s="93" t="s">
        <v>105</v>
      </c>
      <c r="B4" s="94"/>
      <c r="C4" s="96"/>
      <c r="L4" s="16"/>
    </row>
    <row r="5" spans="1:12" ht="15.5" x14ac:dyDescent="0.35">
      <c r="A5" s="68" t="s">
        <v>217</v>
      </c>
      <c r="B5" s="7" t="s">
        <v>218</v>
      </c>
      <c r="C5" s="8">
        <f>SUM('Wedstrijden Winter 2022'!L5+'Wedstrijden Winter 2023'!R5+'Wedstrijden Zomer 2023'!U5)</f>
        <v>2</v>
      </c>
      <c r="L5" s="16"/>
    </row>
    <row r="6" spans="1:12" ht="15.5" x14ac:dyDescent="0.35">
      <c r="A6" s="6" t="s">
        <v>122</v>
      </c>
      <c r="B6" s="7" t="s">
        <v>123</v>
      </c>
      <c r="C6" s="8">
        <f>SUM('Wedstrijden Winter 2022'!L6+'Wedstrijden Winter 2023'!R6+'Wedstrijden Zomer 2023'!U6)</f>
        <v>5</v>
      </c>
      <c r="L6" s="16"/>
    </row>
    <row r="7" spans="1:12" ht="15.5" x14ac:dyDescent="0.35">
      <c r="A7" s="2" t="s">
        <v>69</v>
      </c>
      <c r="B7" s="3" t="s">
        <v>72</v>
      </c>
      <c r="C7" s="8">
        <f>SUM('Wedstrijden Winter 2022'!L7+'Wedstrijden Winter 2023'!R7+'Wedstrijden Zomer 2023'!U7)</f>
        <v>14</v>
      </c>
      <c r="L7" s="16"/>
    </row>
    <row r="8" spans="1:12" ht="15.5" x14ac:dyDescent="0.35">
      <c r="A8" s="2" t="s">
        <v>0</v>
      </c>
      <c r="B8" s="3" t="s">
        <v>73</v>
      </c>
      <c r="C8" s="8">
        <f>SUM('Wedstrijden Winter 2022'!L8+'Wedstrijden Winter 2023'!R8+'Wedstrijden Zomer 2023'!U8)</f>
        <v>2</v>
      </c>
      <c r="L8" s="16"/>
    </row>
    <row r="9" spans="1:12" ht="15.5" x14ac:dyDescent="0.35">
      <c r="A9" s="2" t="s">
        <v>124</v>
      </c>
      <c r="B9" s="3" t="s">
        <v>125</v>
      </c>
      <c r="C9" s="8">
        <f>SUM('Wedstrijden Winter 2022'!L9+'Wedstrijden Winter 2023'!R9+'Wedstrijden Zomer 2023'!U9)</f>
        <v>9</v>
      </c>
      <c r="L9" s="16"/>
    </row>
    <row r="10" spans="1:12" ht="15.5" x14ac:dyDescent="0.35">
      <c r="A10" s="2" t="s">
        <v>126</v>
      </c>
      <c r="B10" s="3" t="s">
        <v>127</v>
      </c>
      <c r="C10" s="8">
        <f>SUM('Wedstrijden Winter 2022'!L10+'Wedstrijden Winter 2023'!R10+'Wedstrijden Zomer 2023'!U10)</f>
        <v>8</v>
      </c>
      <c r="L10" s="16"/>
    </row>
    <row r="11" spans="1:12" ht="15.5" x14ac:dyDescent="0.35">
      <c r="A11" s="2" t="s">
        <v>169</v>
      </c>
      <c r="B11" s="3" t="s">
        <v>170</v>
      </c>
      <c r="C11" s="8">
        <f>SUM('Wedstrijden Winter 2022'!L11+'Wedstrijden Winter 2023'!R11+'Wedstrijden Zomer 2023'!U11)</f>
        <v>2</v>
      </c>
      <c r="L11" s="16"/>
    </row>
    <row r="12" spans="1:12" ht="15.5" x14ac:dyDescent="0.35">
      <c r="A12" s="31" t="s">
        <v>128</v>
      </c>
      <c r="B12" s="3" t="s">
        <v>129</v>
      </c>
      <c r="C12" s="8">
        <f>SUM('Wedstrijden Winter 2022'!L12+'Wedstrijden Winter 2023'!R12+'Wedstrijden Zomer 2023'!U12)</f>
        <v>4</v>
      </c>
      <c r="L12" s="16"/>
    </row>
    <row r="13" spans="1:12" ht="16" thickBot="1" x14ac:dyDescent="0.4">
      <c r="A13" s="69" t="s">
        <v>39</v>
      </c>
      <c r="B13" s="3" t="s">
        <v>214</v>
      </c>
      <c r="C13" s="8">
        <f>SUM('Wedstrijden Winter 2022'!L13+'Wedstrijden Winter 2023'!R13+'Wedstrijden Zomer 2023'!U13)</f>
        <v>3</v>
      </c>
      <c r="L13" s="16"/>
    </row>
    <row r="14" spans="1:12" ht="16" thickBot="1" x14ac:dyDescent="0.4">
      <c r="A14" s="93" t="s">
        <v>25</v>
      </c>
      <c r="B14" s="94"/>
      <c r="C14" s="96"/>
      <c r="D14" s="29"/>
      <c r="E14" s="29"/>
      <c r="F14" s="29"/>
      <c r="G14" s="29"/>
      <c r="H14" s="29"/>
      <c r="I14" s="29"/>
      <c r="J14" s="29"/>
      <c r="K14" s="29"/>
      <c r="L14" s="30"/>
    </row>
    <row r="15" spans="1:12" ht="15.5" x14ac:dyDescent="0.35">
      <c r="A15" s="52" t="s">
        <v>11</v>
      </c>
      <c r="B15" s="53" t="s">
        <v>83</v>
      </c>
      <c r="C15" s="47">
        <f>SUM('Wedstrijden Winter 2022'!L15+'Wedstrijden Winter 2023'!R15+'Wedstrijden Zomer 2023'!U15)</f>
        <v>2</v>
      </c>
      <c r="L15" s="16"/>
    </row>
    <row r="16" spans="1:12" ht="15.5" x14ac:dyDescent="0.35">
      <c r="A16" s="49" t="s">
        <v>60</v>
      </c>
      <c r="B16" s="50" t="s">
        <v>84</v>
      </c>
      <c r="C16" s="47">
        <f>SUM('Wedstrijden Winter 2022'!L16+'Wedstrijden Winter 2023'!R16+'Wedstrijden Zomer 2023'!U16)</f>
        <v>8</v>
      </c>
      <c r="L16" s="16"/>
    </row>
    <row r="17" spans="1:12" ht="15.5" x14ac:dyDescent="0.35">
      <c r="A17" s="2" t="s">
        <v>130</v>
      </c>
      <c r="B17" s="3" t="s">
        <v>131</v>
      </c>
      <c r="C17" s="47">
        <f>SUM('Wedstrijden Winter 2022'!L17+'Wedstrijden Winter 2023'!R17+'Wedstrijden Zomer 2023'!U17)</f>
        <v>0</v>
      </c>
      <c r="L17" s="16"/>
    </row>
    <row r="18" spans="1:12" ht="15.5" x14ac:dyDescent="0.35">
      <c r="A18" s="2" t="s">
        <v>132</v>
      </c>
      <c r="B18" s="3" t="s">
        <v>133</v>
      </c>
      <c r="C18" s="47">
        <f>SUM('Wedstrijden Winter 2022'!L18+'Wedstrijden Winter 2023'!R18+'Wedstrijden Zomer 2023'!U18)</f>
        <v>0</v>
      </c>
      <c r="L18" s="16"/>
    </row>
    <row r="19" spans="1:12" ht="15.5" x14ac:dyDescent="0.35">
      <c r="A19" s="2" t="s">
        <v>76</v>
      </c>
      <c r="B19" s="3" t="s">
        <v>85</v>
      </c>
      <c r="C19" s="47">
        <f>SUM('Wedstrijden Winter 2022'!L19+'Wedstrijden Winter 2023'!R19+'Wedstrijden Zomer 2023'!U19)</f>
        <v>0</v>
      </c>
      <c r="L19" s="16"/>
    </row>
    <row r="20" spans="1:12" ht="15.5" x14ac:dyDescent="0.35">
      <c r="A20" s="49" t="s">
        <v>109</v>
      </c>
      <c r="B20" s="50" t="s">
        <v>134</v>
      </c>
      <c r="C20" s="47">
        <f>SUM('Wedstrijden Winter 2022'!L20+'Wedstrijden Winter 2023'!R20+'Wedstrijden Zomer 2023'!U20)</f>
        <v>2</v>
      </c>
      <c r="L20" s="16"/>
    </row>
    <row r="21" spans="1:12" ht="15.5" x14ac:dyDescent="0.35">
      <c r="A21" s="34" t="s">
        <v>135</v>
      </c>
      <c r="B21" s="51" t="s">
        <v>136</v>
      </c>
      <c r="C21" s="47">
        <f>SUM('Wedstrijden Winter 2022'!L21+'Wedstrijden Winter 2023'!R21+'Wedstrijden Zomer 2023'!U21)</f>
        <v>4</v>
      </c>
      <c r="L21" s="16"/>
    </row>
    <row r="22" spans="1:12" ht="15.5" x14ac:dyDescent="0.35">
      <c r="A22" s="34" t="s">
        <v>40</v>
      </c>
      <c r="B22" s="51" t="s">
        <v>71</v>
      </c>
      <c r="C22" s="47">
        <f>SUM('Wedstrijden Winter 2022'!L22+'Wedstrijden Winter 2023'!R22+'Wedstrijden Zomer 2023'!U22)</f>
        <v>8</v>
      </c>
      <c r="L22" s="16"/>
    </row>
    <row r="23" spans="1:12" ht="15.5" x14ac:dyDescent="0.35">
      <c r="A23" s="34" t="s">
        <v>122</v>
      </c>
      <c r="B23" s="51" t="s">
        <v>87</v>
      </c>
      <c r="C23" s="47">
        <f>SUM('Wedstrijden Winter 2022'!L23+'Wedstrijden Winter 2023'!R23+'Wedstrijden Zomer 2023'!U23)</f>
        <v>7</v>
      </c>
      <c r="L23" s="16"/>
    </row>
    <row r="24" spans="1:12" ht="15.5" x14ac:dyDescent="0.35">
      <c r="A24" s="34" t="s">
        <v>4</v>
      </c>
      <c r="B24" s="51" t="s">
        <v>219</v>
      </c>
      <c r="C24" s="47">
        <f>SUM('Wedstrijden Winter 2022'!L24+'Wedstrijden Winter 2023'!R24+'Wedstrijden Zomer 2023'!U24)</f>
        <v>2</v>
      </c>
      <c r="L24" s="16"/>
    </row>
    <row r="25" spans="1:12" ht="15.5" x14ac:dyDescent="0.35">
      <c r="A25" s="49" t="s">
        <v>4</v>
      </c>
      <c r="B25" s="50" t="s">
        <v>106</v>
      </c>
      <c r="C25" s="47">
        <f>SUM('Wedstrijden Winter 2022'!L25+'Wedstrijden Winter 2023'!R25+'Wedstrijden Zomer 2023'!U25)</f>
        <v>2</v>
      </c>
      <c r="L25" s="16"/>
    </row>
    <row r="26" spans="1:12" ht="15.5" x14ac:dyDescent="0.35">
      <c r="A26" s="49" t="s">
        <v>4</v>
      </c>
      <c r="B26" s="50" t="s">
        <v>111</v>
      </c>
      <c r="C26" s="47">
        <f>SUM('Wedstrijden Winter 2022'!L26+'Wedstrijden Winter 2023'!R26+'Wedstrijden Zomer 2023'!U26)</f>
        <v>2</v>
      </c>
      <c r="L26" s="16"/>
    </row>
    <row r="27" spans="1:12" ht="15.5" x14ac:dyDescent="0.35">
      <c r="A27" s="49" t="s">
        <v>220</v>
      </c>
      <c r="B27" s="50" t="s">
        <v>221</v>
      </c>
      <c r="C27" s="47">
        <f>SUM('Wedstrijden Winter 2022'!L27+'Wedstrijden Winter 2023'!R27+'Wedstrijden Zomer 2023'!U27)</f>
        <v>2</v>
      </c>
      <c r="L27" s="16"/>
    </row>
    <row r="28" spans="1:12" ht="15.5" x14ac:dyDescent="0.35">
      <c r="A28" s="49" t="s">
        <v>77</v>
      </c>
      <c r="B28" s="50" t="s">
        <v>86</v>
      </c>
      <c r="C28" s="47">
        <f>SUM('Wedstrijden Winter 2022'!L28+'Wedstrijden Winter 2023'!R28+'Wedstrijden Zomer 2023'!U28)</f>
        <v>2</v>
      </c>
      <c r="L28" s="16"/>
    </row>
    <row r="29" spans="1:12" ht="15.5" x14ac:dyDescent="0.35">
      <c r="A29" s="49" t="s">
        <v>186</v>
      </c>
      <c r="B29" s="50" t="s">
        <v>74</v>
      </c>
      <c r="C29" s="89">
        <f>SUM('Wedstrijden Winter 2022'!L29+'Wedstrijden Winter 2023'!R29+'Wedstrijden Zomer 2023'!U29)</f>
        <v>18</v>
      </c>
      <c r="L29" s="16"/>
    </row>
    <row r="30" spans="1:12" ht="15.5" x14ac:dyDescent="0.35">
      <c r="A30" s="49" t="s">
        <v>184</v>
      </c>
      <c r="B30" s="50" t="s">
        <v>185</v>
      </c>
      <c r="C30" s="47">
        <f>SUM('Wedstrijden Winter 2022'!L30+'Wedstrijden Winter 2023'!R30+'Wedstrijden Zomer 2023'!U30)</f>
        <v>0</v>
      </c>
      <c r="L30" s="16"/>
    </row>
    <row r="31" spans="1:12" ht="15.5" x14ac:dyDescent="0.35">
      <c r="A31" s="49" t="s">
        <v>171</v>
      </c>
      <c r="B31" s="50" t="s">
        <v>71</v>
      </c>
      <c r="C31" s="47">
        <f>SUM('Wedstrijden Winter 2022'!L31+'Wedstrijden Winter 2023'!R31+'Wedstrijden Zomer 2023'!U31)</f>
        <v>0</v>
      </c>
      <c r="L31" s="16"/>
    </row>
    <row r="32" spans="1:12" ht="15.5" x14ac:dyDescent="0.35">
      <c r="A32" s="49" t="s">
        <v>0</v>
      </c>
      <c r="B32" s="50" t="s">
        <v>63</v>
      </c>
      <c r="C32" s="47">
        <f>SUM('Wedstrijden Winter 2022'!L32+'Wedstrijden Winter 2023'!R32+'Wedstrijden Zomer 2023'!U32)</f>
        <v>2</v>
      </c>
      <c r="L32" s="16"/>
    </row>
    <row r="33" spans="1:12" ht="15.5" x14ac:dyDescent="0.35">
      <c r="A33" s="49" t="s">
        <v>50</v>
      </c>
      <c r="B33" s="50" t="s">
        <v>58</v>
      </c>
      <c r="C33" s="89">
        <f>SUM('Wedstrijden Winter 2022'!L33+'Wedstrijden Winter 2023'!R33+'Wedstrijden Zomer 2023'!U33)</f>
        <v>30</v>
      </c>
      <c r="L33" s="16"/>
    </row>
    <row r="34" spans="1:12" ht="15.5" x14ac:dyDescent="0.35">
      <c r="A34" s="49" t="s">
        <v>79</v>
      </c>
      <c r="B34" s="50" t="s">
        <v>8</v>
      </c>
      <c r="C34" s="47">
        <f>SUM('Wedstrijden Winter 2022'!L34+'Wedstrijden Winter 2023'!R34+'Wedstrijden Zomer 2023'!U34)</f>
        <v>0</v>
      </c>
      <c r="L34" s="16"/>
    </row>
    <row r="35" spans="1:12" ht="15.5" x14ac:dyDescent="0.35">
      <c r="A35" s="49" t="s">
        <v>41</v>
      </c>
      <c r="B35" s="50" t="s">
        <v>9</v>
      </c>
      <c r="C35" s="47">
        <f>SUM('Wedstrijden Winter 2022'!L35+'Wedstrijden Winter 2023'!R35+'Wedstrijden Zomer 2023'!U35)</f>
        <v>8</v>
      </c>
      <c r="L35" s="16"/>
    </row>
    <row r="36" spans="1:12" ht="15.5" x14ac:dyDescent="0.35">
      <c r="A36" s="49" t="s">
        <v>137</v>
      </c>
      <c r="B36" s="50" t="s">
        <v>138</v>
      </c>
      <c r="C36" s="47">
        <f>SUM('Wedstrijden Winter 2022'!L36+'Wedstrijden Winter 2023'!R36+'Wedstrijden Zomer 2023'!U36)</f>
        <v>0</v>
      </c>
      <c r="L36" s="16"/>
    </row>
    <row r="37" spans="1:12" ht="15.5" x14ac:dyDescent="0.35">
      <c r="A37" s="49" t="s">
        <v>80</v>
      </c>
      <c r="B37" s="50" t="s">
        <v>89</v>
      </c>
      <c r="C37" s="47">
        <f>SUM('Wedstrijden Winter 2022'!L37+'Wedstrijden Winter 2023'!R37+'Wedstrijden Zomer 2023'!U37)</f>
        <v>4</v>
      </c>
      <c r="L37" s="16"/>
    </row>
    <row r="38" spans="1:12" ht="15.5" x14ac:dyDescent="0.35">
      <c r="A38" s="49" t="s">
        <v>112</v>
      </c>
      <c r="B38" s="50" t="s">
        <v>113</v>
      </c>
      <c r="C38" s="47">
        <f>SUM('Wedstrijden Winter 2022'!L38+'Wedstrijden Winter 2023'!R38+'Wedstrijden Zomer 2023'!U38)</f>
        <v>4</v>
      </c>
      <c r="L38" s="16"/>
    </row>
    <row r="39" spans="1:12" ht="15.5" x14ac:dyDescent="0.35">
      <c r="A39" s="49" t="s">
        <v>139</v>
      </c>
      <c r="B39" s="50" t="s">
        <v>140</v>
      </c>
      <c r="C39" s="47">
        <f>SUM('Wedstrijden Winter 2022'!L39+'Wedstrijden Winter 2023'!R39+'Wedstrijden Zomer 2023'!U39)</f>
        <v>9</v>
      </c>
      <c r="L39" s="16"/>
    </row>
    <row r="40" spans="1:12" ht="15.5" x14ac:dyDescent="0.35">
      <c r="A40" s="49" t="s">
        <v>141</v>
      </c>
      <c r="B40" s="50" t="s">
        <v>142</v>
      </c>
      <c r="C40" s="47">
        <f>SUM('Wedstrijden Winter 2022'!L40+'Wedstrijden Winter 2023'!R40+'Wedstrijden Zomer 2023'!U40)</f>
        <v>4</v>
      </c>
      <c r="L40" s="16"/>
    </row>
    <row r="41" spans="1:12" ht="15.5" x14ac:dyDescent="0.35">
      <c r="A41" s="49" t="s">
        <v>14</v>
      </c>
      <c r="B41" s="50" t="s">
        <v>75</v>
      </c>
      <c r="C41" s="89">
        <f>SUM('Wedstrijden Winter 2022'!L41+'Wedstrijden Winter 2023'!R41+'Wedstrijden Zomer 2023'!U41)</f>
        <v>25</v>
      </c>
      <c r="L41" s="16"/>
    </row>
    <row r="42" spans="1:12" ht="15.5" x14ac:dyDescent="0.35">
      <c r="A42" s="49" t="s">
        <v>14</v>
      </c>
      <c r="B42" s="50" t="s">
        <v>45</v>
      </c>
      <c r="C42" s="47">
        <f>SUM('Wedstrijden Winter 2022'!L42+'Wedstrijden Winter 2023'!R42+'Wedstrijden Zomer 2023'!U42)</f>
        <v>2</v>
      </c>
      <c r="L42" s="16"/>
    </row>
    <row r="43" spans="1:12" ht="15.5" x14ac:dyDescent="0.35">
      <c r="A43" s="49" t="s">
        <v>107</v>
      </c>
      <c r="B43" s="50" t="s">
        <v>108</v>
      </c>
      <c r="C43" s="47">
        <f>SUM('Wedstrijden Winter 2022'!L43+'Wedstrijden Winter 2023'!R43+'Wedstrijden Zomer 2023'!U43)</f>
        <v>3</v>
      </c>
      <c r="L43" s="16"/>
    </row>
    <row r="44" spans="1:12" ht="15.5" x14ac:dyDescent="0.35">
      <c r="A44" s="34" t="s">
        <v>107</v>
      </c>
      <c r="B44" s="51" t="s">
        <v>114</v>
      </c>
      <c r="C44" s="47">
        <f>SUM('Wedstrijden Winter 2022'!L44+'Wedstrijden Winter 2023'!R44+'Wedstrijden Zomer 2023'!U44)</f>
        <v>3</v>
      </c>
      <c r="L44" s="16"/>
    </row>
    <row r="45" spans="1:12" ht="15.5" x14ac:dyDescent="0.35">
      <c r="A45" s="34" t="s">
        <v>128</v>
      </c>
      <c r="B45" s="51" t="s">
        <v>143</v>
      </c>
      <c r="C45" s="47">
        <f>SUM('Wedstrijden Winter 2022'!L45+'Wedstrijden Winter 2023'!R45+'Wedstrijden Zomer 2023'!U45)</f>
        <v>4</v>
      </c>
      <c r="L45" s="16"/>
    </row>
    <row r="46" spans="1:12" ht="15.5" x14ac:dyDescent="0.35">
      <c r="A46" s="34" t="s">
        <v>187</v>
      </c>
      <c r="B46" s="51" t="s">
        <v>188</v>
      </c>
      <c r="C46" s="47">
        <f>SUM('Wedstrijden Winter 2022'!L46+'Wedstrijden Winter 2023'!R46+'Wedstrijden Zomer 2023'!U46)</f>
        <v>0</v>
      </c>
      <c r="L46" s="16"/>
    </row>
    <row r="47" spans="1:12" ht="15.5" x14ac:dyDescent="0.35">
      <c r="A47" s="34" t="s">
        <v>230</v>
      </c>
      <c r="B47" s="51" t="s">
        <v>231</v>
      </c>
      <c r="C47" s="47">
        <f>SUM('Wedstrijden Winter 2022'!L47+'Wedstrijden Winter 2023'!R47+'Wedstrijden Zomer 2023'!U47)</f>
        <v>2</v>
      </c>
      <c r="L47" s="16"/>
    </row>
    <row r="48" spans="1:12" ht="16" thickBot="1" x14ac:dyDescent="0.4">
      <c r="A48" s="2" t="s">
        <v>37</v>
      </c>
      <c r="B48" s="3" t="s">
        <v>65</v>
      </c>
      <c r="C48" s="89">
        <f>SUM('Wedstrijden Winter 2022'!L48+'Wedstrijden Winter 2023'!R48+'Wedstrijden Zomer 2023'!U48)</f>
        <v>18</v>
      </c>
      <c r="L48" s="16"/>
    </row>
    <row r="49" spans="1:12" ht="16" thickBot="1" x14ac:dyDescent="0.4">
      <c r="A49" s="93" t="s">
        <v>26</v>
      </c>
      <c r="B49" s="103"/>
      <c r="C49" s="104"/>
      <c r="D49" s="29"/>
      <c r="E49" s="29"/>
      <c r="F49" s="29"/>
      <c r="G49" s="29"/>
      <c r="H49" s="29"/>
      <c r="I49" s="29"/>
      <c r="J49" s="29"/>
      <c r="K49" s="29"/>
      <c r="L49" s="30"/>
    </row>
    <row r="50" spans="1:12" ht="15.5" x14ac:dyDescent="0.35">
      <c r="A50" s="65" t="s">
        <v>11</v>
      </c>
      <c r="B50" s="66" t="s">
        <v>66</v>
      </c>
      <c r="C50" s="47">
        <f>SUM('Wedstrijden Winter 2022'!L50+'Wedstrijden Winter 2023'!R50+'Wedstrijden Zomer 2023'!U50)</f>
        <v>4</v>
      </c>
      <c r="L50" s="16"/>
    </row>
    <row r="51" spans="1:12" ht="15.5" x14ac:dyDescent="0.35">
      <c r="A51" s="65" t="s">
        <v>130</v>
      </c>
      <c r="B51" s="66" t="s">
        <v>6</v>
      </c>
      <c r="C51" s="47">
        <f>SUM('Wedstrijden Winter 2022'!L51+'Wedstrijden Winter 2023'!R51+'Wedstrijden Zomer 2023'!U51)</f>
        <v>8</v>
      </c>
      <c r="L51" s="16"/>
    </row>
    <row r="52" spans="1:12" ht="15.5" x14ac:dyDescent="0.35">
      <c r="A52" s="65" t="s">
        <v>132</v>
      </c>
      <c r="B52" s="66" t="s">
        <v>57</v>
      </c>
      <c r="C52" s="47">
        <f>SUM('Wedstrijden Winter 2022'!L52+'Wedstrijden Winter 2023'!R52+'Wedstrijden Zomer 2023'!U52)</f>
        <v>2</v>
      </c>
      <c r="L52" s="16"/>
    </row>
    <row r="53" spans="1:12" ht="15.5" x14ac:dyDescent="0.35">
      <c r="A53" s="65" t="s">
        <v>109</v>
      </c>
      <c r="B53" s="66" t="s">
        <v>110</v>
      </c>
      <c r="C53" s="47">
        <f>SUM('Wedstrijden Winter 2022'!L53+'Wedstrijden Winter 2023'!R53+'Wedstrijden Zomer 2023'!U53)</f>
        <v>2</v>
      </c>
      <c r="L53" s="16"/>
    </row>
    <row r="54" spans="1:12" ht="15.5" x14ac:dyDescent="0.35">
      <c r="A54" s="65" t="s">
        <v>40</v>
      </c>
      <c r="B54" s="66" t="s">
        <v>211</v>
      </c>
      <c r="C54" s="47">
        <f>SUM('Wedstrijden Winter 2022'!L54+'Wedstrijden Winter 2023'!R54+'Wedstrijden Zomer 2023'!U54)</f>
        <v>7</v>
      </c>
      <c r="L54" s="16"/>
    </row>
    <row r="55" spans="1:12" ht="15.5" x14ac:dyDescent="0.35">
      <c r="A55" s="65" t="s">
        <v>209</v>
      </c>
      <c r="B55" s="66" t="s">
        <v>210</v>
      </c>
      <c r="C55" s="47">
        <f>SUM('Wedstrijden Winter 2022'!L55+'Wedstrijden Winter 2023'!R55+'Wedstrijden Zomer 2023'!U55)</f>
        <v>10</v>
      </c>
      <c r="L55" s="16"/>
    </row>
    <row r="56" spans="1:12" ht="15.5" x14ac:dyDescent="0.35">
      <c r="A56" s="65" t="s">
        <v>212</v>
      </c>
      <c r="B56" s="66" t="s">
        <v>213</v>
      </c>
      <c r="C56" s="47">
        <f>SUM('Wedstrijden Winter 2022'!L56+'Wedstrijden Winter 2023'!R56+'Wedstrijden Zomer 2023'!U56)</f>
        <v>7</v>
      </c>
      <c r="L56" s="16"/>
    </row>
    <row r="57" spans="1:12" ht="15.5" x14ac:dyDescent="0.35">
      <c r="A57" s="49" t="s">
        <v>171</v>
      </c>
      <c r="B57" s="50" t="s">
        <v>172</v>
      </c>
      <c r="C57" s="47">
        <f>SUM('Wedstrijden Winter 2022'!L57+'Wedstrijden Winter 2023'!R57+'Wedstrijden Zomer 2023'!U57)</f>
        <v>0</v>
      </c>
      <c r="L57" s="16"/>
    </row>
    <row r="58" spans="1:12" ht="15.5" x14ac:dyDescent="0.35">
      <c r="A58" s="49" t="s">
        <v>189</v>
      </c>
      <c r="B58" s="50" t="s">
        <v>190</v>
      </c>
      <c r="C58" s="47">
        <f>SUM('Wedstrijden Winter 2022'!L58+'Wedstrijden Winter 2023'!R58+'Wedstrijden Zomer 2023'!U58)</f>
        <v>6</v>
      </c>
      <c r="L58" s="16"/>
    </row>
    <row r="59" spans="1:12" ht="15.5" x14ac:dyDescent="0.35">
      <c r="A59" s="49" t="s">
        <v>232</v>
      </c>
      <c r="B59" s="50" t="s">
        <v>51</v>
      </c>
      <c r="C59" s="47">
        <f>SUM('Wedstrijden Winter 2022'!L59+'Wedstrijden Winter 2023'!R59+'Wedstrijden Zomer 2023'!U59)</f>
        <v>4</v>
      </c>
      <c r="L59" s="16"/>
    </row>
    <row r="60" spans="1:12" ht="15.5" x14ac:dyDescent="0.35">
      <c r="A60" s="34" t="s">
        <v>70</v>
      </c>
      <c r="B60" s="51" t="s">
        <v>96</v>
      </c>
      <c r="C60" s="89">
        <f>SUM('Wedstrijden Winter 2022'!L60+'Wedstrijden Winter 2023'!R60+'Wedstrijden Zomer 2023'!U60)</f>
        <v>32</v>
      </c>
      <c r="L60" s="16"/>
    </row>
    <row r="61" spans="1:12" ht="15.5" x14ac:dyDescent="0.35">
      <c r="A61" s="49" t="s">
        <v>78</v>
      </c>
      <c r="B61" s="50" t="s">
        <v>15</v>
      </c>
      <c r="C61" s="47">
        <f>SUM('Wedstrijden Winter 2022'!L61+'Wedstrijden Winter 2023'!R61+'Wedstrijden Zomer 2023'!U61)</f>
        <v>12</v>
      </c>
      <c r="L61" s="16"/>
    </row>
    <row r="62" spans="1:12" ht="15.5" x14ac:dyDescent="0.35">
      <c r="A62" s="49" t="s">
        <v>191</v>
      </c>
      <c r="B62" s="50" t="s">
        <v>192</v>
      </c>
      <c r="C62" s="47">
        <f>SUM('Wedstrijden Winter 2022'!L62+'Wedstrijden Winter 2023'!R62+'Wedstrijden Zomer 2023'!U62)</f>
        <v>6</v>
      </c>
      <c r="L62" s="16"/>
    </row>
    <row r="63" spans="1:12" ht="15.5" x14ac:dyDescent="0.35">
      <c r="A63" s="49" t="s">
        <v>191</v>
      </c>
      <c r="B63" s="50" t="s">
        <v>193</v>
      </c>
      <c r="C63" s="47">
        <f>SUM('Wedstrijden Winter 2022'!L63+'Wedstrijden Winter 2023'!R63+'Wedstrijden Zomer 2023'!U63)</f>
        <v>6</v>
      </c>
      <c r="L63" s="16"/>
    </row>
    <row r="64" spans="1:12" ht="15.5" x14ac:dyDescent="0.35">
      <c r="A64" s="49" t="s">
        <v>30</v>
      </c>
      <c r="B64" s="50" t="s">
        <v>225</v>
      </c>
      <c r="C64" s="47">
        <f>SUM('Wedstrijden Winter 2022'!L64+'Wedstrijden Winter 2023'!R64+'Wedstrijden Zomer 2023'!U64)</f>
        <v>10</v>
      </c>
      <c r="L64" s="16"/>
    </row>
    <row r="65" spans="1:12" ht="15.5" x14ac:dyDescent="0.35">
      <c r="A65" s="34" t="s">
        <v>52</v>
      </c>
      <c r="B65" s="51" t="s">
        <v>88</v>
      </c>
      <c r="C65" s="47">
        <f>SUM('Wedstrijden Winter 2022'!L65+'Wedstrijden Winter 2023'!R65+'Wedstrijden Zomer 2023'!U65)</f>
        <v>9</v>
      </c>
      <c r="L65" s="16"/>
    </row>
    <row r="66" spans="1:12" ht="15.5" x14ac:dyDescent="0.35">
      <c r="A66" s="34" t="s">
        <v>173</v>
      </c>
      <c r="B66" s="51" t="s">
        <v>174</v>
      </c>
      <c r="C66" s="47">
        <f>SUM('Wedstrijden Winter 2022'!L66+'Wedstrijden Winter 2023'!R66+'Wedstrijden Zomer 2023'!U66)</f>
        <v>5</v>
      </c>
      <c r="L66" s="16"/>
    </row>
    <row r="67" spans="1:12" ht="15.5" x14ac:dyDescent="0.35">
      <c r="A67" s="49" t="s">
        <v>14</v>
      </c>
      <c r="B67" s="50" t="s">
        <v>97</v>
      </c>
      <c r="C67" s="47">
        <f>SUM('Wedstrijden Winter 2022'!L67+'Wedstrijden Winter 2023'!R67+'Wedstrijden Zomer 2023'!U67)</f>
        <v>0</v>
      </c>
      <c r="L67" s="16"/>
    </row>
    <row r="68" spans="1:12" ht="15.5" x14ac:dyDescent="0.35">
      <c r="A68" s="49" t="s">
        <v>81</v>
      </c>
      <c r="B68" s="50" t="s">
        <v>90</v>
      </c>
      <c r="C68" s="47">
        <f>SUM('Wedstrijden Winter 2022'!L68+'Wedstrijden Winter 2023'!R68+'Wedstrijden Zomer 2023'!U68)</f>
        <v>0</v>
      </c>
      <c r="L68" s="16"/>
    </row>
    <row r="69" spans="1:12" ht="15.5" x14ac:dyDescent="0.35">
      <c r="A69" s="49" t="s">
        <v>233</v>
      </c>
      <c r="B69" s="50" t="s">
        <v>234</v>
      </c>
      <c r="C69" s="47">
        <f>SUM('Wedstrijden Winter 2022'!L69+'Wedstrijden Winter 2023'!R69+'Wedstrijden Zomer 2023'!U69)</f>
        <v>0</v>
      </c>
      <c r="L69" s="16"/>
    </row>
    <row r="70" spans="1:12" ht="15.5" x14ac:dyDescent="0.35">
      <c r="A70" s="34" t="s">
        <v>37</v>
      </c>
      <c r="B70" s="51" t="s">
        <v>45</v>
      </c>
      <c r="C70" s="89">
        <f>SUM('Wedstrijden Winter 2022'!L70+'Wedstrijden Winter 2023'!R70+'Wedstrijden Zomer 2023'!U70)</f>
        <v>25</v>
      </c>
      <c r="D70" s="23"/>
      <c r="L70" s="16"/>
    </row>
    <row r="71" spans="1:12" ht="15.5" x14ac:dyDescent="0.35">
      <c r="A71" s="33" t="s">
        <v>82</v>
      </c>
      <c r="B71" s="48" t="s">
        <v>91</v>
      </c>
      <c r="C71" s="47">
        <f>SUM('Wedstrijden Winter 2022'!L71+'Wedstrijden Winter 2023'!R71+'Wedstrijden Zomer 2023'!U71)</f>
        <v>6</v>
      </c>
      <c r="L71" s="16"/>
    </row>
    <row r="72" spans="1:12" ht="15.5" x14ac:dyDescent="0.35">
      <c r="A72" s="34" t="s">
        <v>39</v>
      </c>
      <c r="B72" s="51" t="s">
        <v>45</v>
      </c>
      <c r="C72" s="47">
        <f>SUM('Wedstrijden Winter 2022'!L72+'Wedstrijden Winter 2023'!R72+'Wedstrijden Zomer 2023'!U72)</f>
        <v>16</v>
      </c>
      <c r="L72" s="16"/>
    </row>
    <row r="73" spans="1:12" ht="16" thickBot="1" x14ac:dyDescent="0.4">
      <c r="A73" s="49" t="s">
        <v>39</v>
      </c>
      <c r="B73" s="50" t="s">
        <v>98</v>
      </c>
      <c r="C73" s="47">
        <f>SUM('Wedstrijden Winter 2022'!L73+'Wedstrijden Winter 2023'!R73+'Wedstrijden Zomer 2023'!U73)</f>
        <v>9</v>
      </c>
      <c r="L73" s="16"/>
    </row>
    <row r="74" spans="1:12" ht="16" thickBot="1" x14ac:dyDescent="0.4">
      <c r="A74" s="93" t="s">
        <v>27</v>
      </c>
      <c r="B74" s="103"/>
      <c r="C74" s="104"/>
      <c r="D74" s="29"/>
      <c r="E74" s="29"/>
      <c r="F74" s="29"/>
      <c r="G74" s="29"/>
      <c r="H74" s="29"/>
      <c r="I74" s="29"/>
      <c r="J74" s="29"/>
      <c r="K74" s="29"/>
      <c r="L74" s="30"/>
    </row>
    <row r="75" spans="1:12" ht="15.5" x14ac:dyDescent="0.35">
      <c r="A75" s="36" t="s">
        <v>60</v>
      </c>
      <c r="B75" s="59" t="s">
        <v>64</v>
      </c>
      <c r="C75" s="89">
        <f>SUM('Wedstrijden Winter 2022'!L75+'Wedstrijden Winter 2023'!R75+'Wedstrijden Zomer 2023'!U75)</f>
        <v>33</v>
      </c>
      <c r="L75" s="16"/>
    </row>
    <row r="76" spans="1:12" ht="15.5" x14ac:dyDescent="0.35">
      <c r="A76" s="54" t="s">
        <v>99</v>
      </c>
      <c r="B76" s="55" t="s">
        <v>8</v>
      </c>
      <c r="C76" s="89">
        <f>SUM('Wedstrijden Winter 2022'!L76+'Wedstrijden Winter 2023'!R76+'Wedstrijden Zomer 2023'!U76)</f>
        <v>30</v>
      </c>
      <c r="L76" s="16"/>
    </row>
    <row r="77" spans="1:12" ht="15.5" x14ac:dyDescent="0.35">
      <c r="A77" s="57" t="s">
        <v>99</v>
      </c>
      <c r="B77" s="58" t="s">
        <v>104</v>
      </c>
      <c r="C77" s="89">
        <f>SUM('Wedstrijden Winter 2022'!L77+'Wedstrijden Winter 2023'!R77+'Wedstrijden Zomer 2023'!U77)</f>
        <v>32</v>
      </c>
      <c r="L77" s="16"/>
    </row>
    <row r="78" spans="1:12" ht="15.5" x14ac:dyDescent="0.35">
      <c r="A78" s="34" t="s">
        <v>32</v>
      </c>
      <c r="B78" s="51" t="s">
        <v>33</v>
      </c>
      <c r="C78" s="89">
        <f>SUM('Wedstrijden Winter 2022'!L78+'Wedstrijden Winter 2023'!R78+'Wedstrijden Zomer 2023'!U78)</f>
        <v>25</v>
      </c>
      <c r="L78" s="16"/>
    </row>
    <row r="79" spans="1:12" ht="15.5" x14ac:dyDescent="0.35">
      <c r="A79" s="34" t="s">
        <v>130</v>
      </c>
      <c r="B79" s="51" t="s">
        <v>144</v>
      </c>
      <c r="C79" s="89">
        <f>SUM('Wedstrijden Winter 2022'!L79+'Wedstrijden Winter 2023'!R79+'Wedstrijden Zomer 2023'!U79)</f>
        <v>26</v>
      </c>
      <c r="L79" s="16"/>
    </row>
    <row r="80" spans="1:12" ht="15" customHeight="1" x14ac:dyDescent="0.35">
      <c r="A80" s="34" t="s">
        <v>222</v>
      </c>
      <c r="B80" s="51" t="s">
        <v>175</v>
      </c>
      <c r="C80" s="47">
        <f>SUM('Wedstrijden Winter 2022'!L80+'Wedstrijden Winter 2023'!R80+'Wedstrijden Zomer 2023'!U80)</f>
        <v>0</v>
      </c>
      <c r="L80" s="16"/>
    </row>
    <row r="81" spans="1:12" ht="15.5" x14ac:dyDescent="0.35">
      <c r="A81" s="34" t="s">
        <v>76</v>
      </c>
      <c r="B81" s="51" t="s">
        <v>94</v>
      </c>
      <c r="C81" s="47">
        <f>SUM('Wedstrijden Winter 2022'!L81+'Wedstrijden Winter 2023'!R81+'Wedstrijden Zomer 2023'!U81)</f>
        <v>0</v>
      </c>
      <c r="L81" s="16"/>
    </row>
    <row r="82" spans="1:12" ht="15.5" x14ac:dyDescent="0.35">
      <c r="A82" s="57" t="s">
        <v>109</v>
      </c>
      <c r="B82" s="58" t="s">
        <v>115</v>
      </c>
      <c r="C82" s="47">
        <f>SUM('Wedstrijden Winter 2022'!L82+'Wedstrijden Winter 2023'!R82+'Wedstrijden Zomer 2023'!U82)</f>
        <v>0</v>
      </c>
      <c r="L82" s="16"/>
    </row>
    <row r="83" spans="1:12" ht="15.5" x14ac:dyDescent="0.35">
      <c r="A83" s="34" t="s">
        <v>1</v>
      </c>
      <c r="B83" s="51" t="s">
        <v>29</v>
      </c>
      <c r="C83" s="47">
        <f>SUM('Wedstrijden Winter 2022'!L83+'Wedstrijden Winter 2023'!R83+'Wedstrijden Zomer 2023'!U83)</f>
        <v>16</v>
      </c>
      <c r="L83" s="16"/>
    </row>
    <row r="84" spans="1:12" ht="15.5" x14ac:dyDescent="0.35">
      <c r="A84" s="34" t="s">
        <v>40</v>
      </c>
      <c r="B84" s="51" t="s">
        <v>46</v>
      </c>
      <c r="C84" s="89">
        <f>SUM('Wedstrijden Winter 2022'!L84+'Wedstrijden Winter 2023'!R84+'Wedstrijden Zomer 2023'!U84)</f>
        <v>26</v>
      </c>
      <c r="L84" s="16"/>
    </row>
    <row r="85" spans="1:12" ht="15.5" x14ac:dyDescent="0.35">
      <c r="A85" s="34" t="s">
        <v>47</v>
      </c>
      <c r="B85" s="51" t="s">
        <v>48</v>
      </c>
      <c r="C85" s="89">
        <f>SUM('Wedstrijden Winter 2022'!L85+'Wedstrijden Winter 2023'!R85+'Wedstrijden Zomer 2023'!U85)</f>
        <v>37</v>
      </c>
      <c r="L85" s="16"/>
    </row>
    <row r="86" spans="1:12" ht="15.5" x14ac:dyDescent="0.35">
      <c r="A86" s="34" t="s">
        <v>61</v>
      </c>
      <c r="B86" s="51" t="s">
        <v>62</v>
      </c>
      <c r="C86" s="47">
        <f>SUM('Wedstrijden Winter 2022'!L86+'Wedstrijden Winter 2023'!R86+'Wedstrijden Zomer 2023'!U86)</f>
        <v>2</v>
      </c>
      <c r="L86" s="16"/>
    </row>
    <row r="87" spans="1:12" ht="15.5" x14ac:dyDescent="0.35">
      <c r="A87" s="34" t="s">
        <v>2</v>
      </c>
      <c r="B87" s="51" t="s">
        <v>49</v>
      </c>
      <c r="C87" s="47">
        <f>SUM('Wedstrijden Winter 2022'!L87+'Wedstrijden Winter 2023'!R87+'Wedstrijden Zomer 2023'!U87)</f>
        <v>0</v>
      </c>
      <c r="L87" s="16"/>
    </row>
    <row r="88" spans="1:12" ht="15.5" x14ac:dyDescent="0.35">
      <c r="A88" s="34" t="s">
        <v>2</v>
      </c>
      <c r="B88" s="51" t="s">
        <v>8</v>
      </c>
      <c r="C88" s="47">
        <f>SUM('Wedstrijden Winter 2022'!L88+'Wedstrijden Winter 2023'!R88+'Wedstrijden Zomer 2023'!U88)</f>
        <v>0</v>
      </c>
      <c r="L88" s="16"/>
    </row>
    <row r="89" spans="1:12" ht="15.5" x14ac:dyDescent="0.35">
      <c r="A89" s="34" t="s">
        <v>43</v>
      </c>
      <c r="B89" s="51" t="s">
        <v>44</v>
      </c>
      <c r="C89" s="89">
        <f>SUM('Wedstrijden Winter 2022'!L89+'Wedstrijden Winter 2023'!R89+'Wedstrijden Zomer 2023'!U89)</f>
        <v>32</v>
      </c>
      <c r="L89" s="16"/>
    </row>
    <row r="90" spans="1:12" ht="15.5" x14ac:dyDescent="0.35">
      <c r="A90" s="34" t="s">
        <v>92</v>
      </c>
      <c r="B90" s="51" t="s">
        <v>95</v>
      </c>
      <c r="C90" s="47">
        <f>SUM('Wedstrijden Winter 2022'!L90+'Wedstrijden Winter 2023'!R90+'Wedstrijden Zomer 2023'!U90)</f>
        <v>0</v>
      </c>
      <c r="L90" s="16"/>
    </row>
    <row r="91" spans="1:12" ht="15.5" x14ac:dyDescent="0.35">
      <c r="A91" s="34" t="s">
        <v>34</v>
      </c>
      <c r="B91" s="51" t="s">
        <v>3</v>
      </c>
      <c r="C91" s="47">
        <f>SUM('Wedstrijden Winter 2022'!L91+'Wedstrijden Winter 2023'!R91+'Wedstrijden Zomer 2023'!U91)</f>
        <v>19</v>
      </c>
      <c r="L91" s="16"/>
    </row>
    <row r="92" spans="1:12" ht="15.5" x14ac:dyDescent="0.35">
      <c r="A92" s="34" t="s">
        <v>5</v>
      </c>
      <c r="B92" s="51" t="s">
        <v>7</v>
      </c>
      <c r="C92" s="89">
        <f>SUM('Wedstrijden Winter 2022'!L92+'Wedstrijden Winter 2023'!R92+'Wedstrijden Zomer 2023'!U92)</f>
        <v>28</v>
      </c>
      <c r="L92" s="16"/>
    </row>
    <row r="93" spans="1:12" ht="15.5" x14ac:dyDescent="0.35">
      <c r="A93" s="34" t="s">
        <v>35</v>
      </c>
      <c r="B93" s="51" t="s">
        <v>36</v>
      </c>
      <c r="C93" s="47">
        <f>SUM('Wedstrijden Winter 2022'!L93+'Wedstrijden Winter 2023'!R93+'Wedstrijden Zomer 2023'!U93)</f>
        <v>16</v>
      </c>
      <c r="L93" s="16"/>
    </row>
    <row r="94" spans="1:12" ht="15.5" x14ac:dyDescent="0.35">
      <c r="A94" s="34" t="s">
        <v>100</v>
      </c>
      <c r="B94" s="51" t="s">
        <v>102</v>
      </c>
      <c r="C94" s="47">
        <f>SUM('Wedstrijden Winter 2022'!L94+'Wedstrijden Winter 2023'!R94+'Wedstrijden Zomer 2023'!U94)</f>
        <v>8</v>
      </c>
      <c r="L94" s="16"/>
    </row>
    <row r="95" spans="1:12" ht="15.5" x14ac:dyDescent="0.35">
      <c r="A95" s="34" t="s">
        <v>50</v>
      </c>
      <c r="B95" s="51" t="s">
        <v>51</v>
      </c>
      <c r="C95" s="47">
        <f>SUM('Wedstrijden Winter 2022'!L95+'Wedstrijden Winter 2023'!R95+'Wedstrijden Zomer 2023'!U95)</f>
        <v>4</v>
      </c>
      <c r="L95" s="16"/>
    </row>
    <row r="96" spans="1:12" ht="15.5" x14ac:dyDescent="0.35">
      <c r="A96" s="34" t="s">
        <v>56</v>
      </c>
      <c r="B96" s="51" t="s">
        <v>54</v>
      </c>
      <c r="C96" s="47">
        <f>SUM('Wedstrijden Winter 2022'!L96+'Wedstrijden Winter 2023'!R96+'Wedstrijden Zomer 2023'!U96)</f>
        <v>9</v>
      </c>
      <c r="L96" s="16"/>
    </row>
    <row r="97" spans="1:12" ht="15.5" x14ac:dyDescent="0.35">
      <c r="A97" s="34" t="s">
        <v>41</v>
      </c>
      <c r="B97" s="51" t="s">
        <v>12</v>
      </c>
      <c r="C97" s="47">
        <f>SUM('Wedstrijden Winter 2022'!L97+'Wedstrijden Winter 2023'!R97+'Wedstrijden Zomer 2023'!U97)</f>
        <v>8</v>
      </c>
      <c r="L97" s="16"/>
    </row>
    <row r="98" spans="1:12" ht="15.5" x14ac:dyDescent="0.35">
      <c r="A98" s="34" t="s">
        <v>30</v>
      </c>
      <c r="B98" s="51" t="s">
        <v>31</v>
      </c>
      <c r="C98" s="89">
        <f>SUM('Wedstrijden Winter 2022'!L98+'Wedstrijden Winter 2023'!R98+'Wedstrijden Zomer 2023'!U98)</f>
        <v>35</v>
      </c>
      <c r="L98" s="16"/>
    </row>
    <row r="99" spans="1:12" ht="15.5" x14ac:dyDescent="0.35">
      <c r="A99" s="34" t="s">
        <v>52</v>
      </c>
      <c r="B99" s="51" t="s">
        <v>53</v>
      </c>
      <c r="C99" s="47">
        <f>SUM('Wedstrijden Winter 2022'!L99+'Wedstrijden Winter 2023'!R99+'Wedstrijden Zomer 2023'!U99)</f>
        <v>17</v>
      </c>
      <c r="L99" s="16"/>
    </row>
    <row r="100" spans="1:12" ht="15.5" x14ac:dyDescent="0.35">
      <c r="A100" s="34" t="s">
        <v>101</v>
      </c>
      <c r="B100" s="51" t="s">
        <v>103</v>
      </c>
      <c r="C100" s="47">
        <f>SUM('Wedstrijden Winter 2022'!L100+'Wedstrijden Winter 2023'!R100+'Wedstrijden Zomer 2023'!U100)</f>
        <v>0</v>
      </c>
      <c r="L100" s="16"/>
    </row>
    <row r="101" spans="1:12" ht="15.5" x14ac:dyDescent="0.35">
      <c r="A101" s="34" t="s">
        <v>93</v>
      </c>
      <c r="B101" s="51" t="s">
        <v>13</v>
      </c>
      <c r="C101" s="89">
        <f>SUM('Wedstrijden Winter 2022'!L101+'Wedstrijden Winter 2023'!R101+'Wedstrijden Zomer 2023'!U101)</f>
        <v>24</v>
      </c>
      <c r="L101" s="16"/>
    </row>
    <row r="102" spans="1:12" ht="15.5" x14ac:dyDescent="0.35">
      <c r="A102" s="34" t="s">
        <v>235</v>
      </c>
      <c r="B102" s="51" t="s">
        <v>236</v>
      </c>
      <c r="C102" s="47">
        <f>SUM('Wedstrijden Winter 2022'!L102+'Wedstrijden Winter 2023'!R102+'Wedstrijden Zomer 2023'!U102)</f>
        <v>2</v>
      </c>
      <c r="L102" s="16"/>
    </row>
    <row r="103" spans="1:12" ht="15.5" x14ac:dyDescent="0.35">
      <c r="A103" s="34" t="s">
        <v>14</v>
      </c>
      <c r="B103" s="51" t="s">
        <v>55</v>
      </c>
      <c r="C103" s="89">
        <f>SUM('Wedstrijden Winter 2022'!L103+'Wedstrijden Winter 2023'!R103+'Wedstrijden Zomer 2023'!U103)</f>
        <v>36</v>
      </c>
      <c r="L103" s="16"/>
    </row>
    <row r="104" spans="1:12" ht="15.5" x14ac:dyDescent="0.35">
      <c r="A104" s="34" t="s">
        <v>14</v>
      </c>
      <c r="B104" s="51" t="s">
        <v>51</v>
      </c>
      <c r="C104" s="47">
        <f>SUM('Wedstrijden Winter 2022'!L104+'Wedstrijden Winter 2023'!R104+'Wedstrijden Zomer 2023'!U104)</f>
        <v>0</v>
      </c>
      <c r="L104" s="16"/>
    </row>
    <row r="105" spans="1:12" ht="15.5" x14ac:dyDescent="0.35">
      <c r="A105" s="57" t="s">
        <v>14</v>
      </c>
      <c r="B105" s="58" t="s">
        <v>42</v>
      </c>
      <c r="C105" s="89">
        <f>SUM('Wedstrijden Winter 2022'!L105+'Wedstrijden Winter 2023'!R105+'Wedstrijden Zomer 2023'!U105)</f>
        <v>38</v>
      </c>
      <c r="L105" s="16"/>
    </row>
    <row r="106" spans="1:12" ht="15.5" x14ac:dyDescent="0.35">
      <c r="A106" s="34" t="s">
        <v>14</v>
      </c>
      <c r="B106" s="51" t="s">
        <v>67</v>
      </c>
      <c r="C106" s="89">
        <f>SUM('Wedstrijden Winter 2022'!L106+'Wedstrijden Winter 2023'!R106+'Wedstrijden Zomer 2023'!U106)</f>
        <v>37</v>
      </c>
      <c r="D106" s="37"/>
      <c r="L106" s="16"/>
    </row>
    <row r="107" spans="1:12" ht="15.5" x14ac:dyDescent="0.35">
      <c r="A107" s="34" t="s">
        <v>145</v>
      </c>
      <c r="B107" s="51" t="s">
        <v>146</v>
      </c>
      <c r="C107" s="89">
        <f>SUM('Wedstrijden Winter 2022'!L107+'Wedstrijden Winter 2023'!R107+'Wedstrijden Zomer 2023'!U107)</f>
        <v>26</v>
      </c>
      <c r="L107" s="16"/>
    </row>
    <row r="108" spans="1:12" ht="15.5" x14ac:dyDescent="0.35">
      <c r="A108" s="34" t="s">
        <v>194</v>
      </c>
      <c r="B108" s="51" t="s">
        <v>10</v>
      </c>
      <c r="C108" s="47">
        <f>SUM('Wedstrijden Winter 2022'!L108+'Wedstrijden Winter 2023'!R108+'Wedstrijden Zomer 2023'!U108)</f>
        <v>5</v>
      </c>
      <c r="L108" s="16"/>
    </row>
    <row r="109" spans="1:12" ht="15.5" x14ac:dyDescent="0.35">
      <c r="A109" s="34" t="s">
        <v>37</v>
      </c>
      <c r="B109" s="51" t="s">
        <v>38</v>
      </c>
      <c r="C109" s="89">
        <f>SUM('Wedstrijden Winter 2022'!L109+'Wedstrijden Winter 2023'!R109+'Wedstrijden Zomer 2023'!U109)</f>
        <v>29</v>
      </c>
      <c r="L109" s="16"/>
    </row>
    <row r="110" spans="1:12" ht="16" thickBot="1" x14ac:dyDescent="0.4">
      <c r="A110" s="35" t="s">
        <v>39</v>
      </c>
      <c r="B110" s="56" t="s">
        <v>59</v>
      </c>
      <c r="C110" s="92">
        <f>SUM('Wedstrijden Winter 2022'!L110+'Wedstrijden Winter 2023'!R110+'Wedstrijden Zomer 2023'!U110)</f>
        <v>24</v>
      </c>
      <c r="L110" s="16"/>
    </row>
    <row r="111" spans="1:12" ht="15" thickBot="1" x14ac:dyDescent="0.4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9"/>
    </row>
  </sheetData>
  <mergeCells count="5">
    <mergeCell ref="A74:C74"/>
    <mergeCell ref="A49:C49"/>
    <mergeCell ref="A1:L1"/>
    <mergeCell ref="A14:C14"/>
    <mergeCell ref="A4:C4"/>
  </mergeCells>
  <pageMargins left="0.7" right="0.7" top="0.27" bottom="0.53" header="0.3" footer="0.5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Wedstrijden Winter 2022</vt:lpstr>
      <vt:lpstr>Wedstrijden Winter 2023</vt:lpstr>
      <vt:lpstr>Wedstrijden Zomer 2023</vt:lpstr>
      <vt:lpstr>Eindstand JC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Vranken</dc:creator>
  <cp:lastModifiedBy>Aron Claesen</cp:lastModifiedBy>
  <cp:lastPrinted>2023-01-04T13:50:05Z</cp:lastPrinted>
  <dcterms:created xsi:type="dcterms:W3CDTF">2015-11-09T11:05:01Z</dcterms:created>
  <dcterms:modified xsi:type="dcterms:W3CDTF">2023-12-22T18:44:42Z</dcterms:modified>
</cp:coreProperties>
</file>