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19200" windowHeight="77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'Blad1'!$A$1:$G$209</definedName>
    <definedName name="_xlnm.Print_Area" localSheetId="1">'Blad2'!$A$1:$K$105</definedName>
    <definedName name="_xlnm.Print_Titles" localSheetId="0">'Blad1'!$1:$1</definedName>
    <definedName name="_xlnm.Print_Titles" localSheetId="1">'Blad2'!$1:$1</definedName>
  </definedNames>
  <calcPr fullCalcOnLoad="1"/>
</workbook>
</file>

<file path=xl/sharedStrings.xml><?xml version="1.0" encoding="utf-8"?>
<sst xmlns="http://schemas.openxmlformats.org/spreadsheetml/2006/main" count="1406" uniqueCount="453">
  <si>
    <t>MAASMECHELEN</t>
  </si>
  <si>
    <t>V2</t>
  </si>
  <si>
    <t>RWM</t>
  </si>
  <si>
    <t>APPERMANS Alain</t>
  </si>
  <si>
    <t>TONGEREN</t>
  </si>
  <si>
    <t>S</t>
  </si>
  <si>
    <t>BJC</t>
  </si>
  <si>
    <t>HOESELT</t>
  </si>
  <si>
    <t>V</t>
  </si>
  <si>
    <t>DV</t>
  </si>
  <si>
    <t>BIESMANS Jan</t>
  </si>
  <si>
    <t>BILZEN</t>
  </si>
  <si>
    <t>ATLA</t>
  </si>
  <si>
    <t>DIEPENBEEK</t>
  </si>
  <si>
    <t>GEMS</t>
  </si>
  <si>
    <t>LANAKEN</t>
  </si>
  <si>
    <t>V1</t>
  </si>
  <si>
    <t>ZUTENDAAL</t>
  </si>
  <si>
    <t>ADD</t>
  </si>
  <si>
    <t>HEX Jos</t>
  </si>
  <si>
    <t>HILLERT Andrea</t>
  </si>
  <si>
    <t>ESCHWEILER</t>
  </si>
  <si>
    <t>DLC</t>
  </si>
  <si>
    <t>HOUBEN Linda</t>
  </si>
  <si>
    <t>D</t>
  </si>
  <si>
    <t>RIEMST</t>
  </si>
  <si>
    <t>LEUVEN</t>
  </si>
  <si>
    <t>MARTENS Eddy</t>
  </si>
  <si>
    <t>MASSOT Jean-Pierre</t>
  </si>
  <si>
    <t>GENK</t>
  </si>
  <si>
    <t>HOUTHALEN</t>
  </si>
  <si>
    <t>MONNISSEN Victor</t>
  </si>
  <si>
    <t>DILSEN</t>
  </si>
  <si>
    <t>RAMAKERS Jos</t>
  </si>
  <si>
    <t>RASKIN Jos</t>
  </si>
  <si>
    <t>HASSELT</t>
  </si>
  <si>
    <t>SCHROEDERS Jozef</t>
  </si>
  <si>
    <t>STEVENS Jean</t>
  </si>
  <si>
    <t>VAES Guy</t>
  </si>
  <si>
    <t>VANDELAER Winand</t>
  </si>
  <si>
    <t>VANDELAER Wout</t>
  </si>
  <si>
    <t>VANHAREN Jean</t>
  </si>
  <si>
    <t>WIJNEN Jean-Pierre</t>
  </si>
  <si>
    <t>VANDELAER Ine</t>
  </si>
  <si>
    <t>SCHOUBS Frank</t>
  </si>
  <si>
    <t>LAMBREGHS Niki</t>
  </si>
  <si>
    <t>PETERS Marleen</t>
  </si>
  <si>
    <t>BIESMANS Mathieu</t>
  </si>
  <si>
    <t>LOWIE Jules</t>
  </si>
  <si>
    <t>AVT</t>
  </si>
  <si>
    <t>JACOBS Barbara</t>
  </si>
  <si>
    <t>DOPS Ghislain</t>
  </si>
  <si>
    <t>VACH</t>
  </si>
  <si>
    <t>CUYVERS Jan</t>
  </si>
  <si>
    <t>SINT-TRUIDEN</t>
  </si>
  <si>
    <t>NASSEN Alice</t>
  </si>
  <si>
    <t>VANGEEL Piet</t>
  </si>
  <si>
    <t>SAUWENS Valère</t>
  </si>
  <si>
    <t>NR</t>
  </si>
  <si>
    <t>NAAM</t>
  </si>
  <si>
    <t>WOONPLAATS</t>
  </si>
  <si>
    <t>CAT</t>
  </si>
  <si>
    <t>GEB.DAT.</t>
  </si>
  <si>
    <t>CLUB</t>
  </si>
  <si>
    <t>MM</t>
  </si>
  <si>
    <t>GIJSEN Mathieu</t>
  </si>
  <si>
    <t>BOORSEM</t>
  </si>
  <si>
    <t>TONNAER Hary</t>
  </si>
  <si>
    <t>WEVERS Jean</t>
  </si>
  <si>
    <t>PICHLER Helmut</t>
  </si>
  <si>
    <t>OLEKSY Halinka</t>
  </si>
  <si>
    <t>STOKMANS Kris</t>
  </si>
  <si>
    <t>DRIES Marie-Josée</t>
  </si>
  <si>
    <t>COLSON Arcadi</t>
  </si>
  <si>
    <t>VELTJEN Ronald</t>
  </si>
  <si>
    <t>ELEN Ria</t>
  </si>
  <si>
    <t>TESSENDERLO</t>
  </si>
  <si>
    <t>MEBIS Roland</t>
  </si>
  <si>
    <t>LENDERS Danny</t>
  </si>
  <si>
    <t>GEEL</t>
  </si>
  <si>
    <t>NELISSEN Leona</t>
  </si>
  <si>
    <t>ROUX Inge</t>
  </si>
  <si>
    <t>RITZEN Jurgen</t>
  </si>
  <si>
    <t>SMETS Eddy</t>
  </si>
  <si>
    <t>DELILLE Julia</t>
  </si>
  <si>
    <t>PL</t>
  </si>
  <si>
    <t>SS</t>
  </si>
  <si>
    <t>KM/UUR</t>
  </si>
  <si>
    <t>NMBS</t>
  </si>
  <si>
    <t>LAMBRECHTS Bart</t>
  </si>
  <si>
    <t>KAD</t>
  </si>
  <si>
    <t>LAMBRECHT Bram</t>
  </si>
  <si>
    <t>MIN</t>
  </si>
  <si>
    <t>HUYGEN Lena</t>
  </si>
  <si>
    <t>PUP</t>
  </si>
  <si>
    <t>SCH</t>
  </si>
  <si>
    <t>MATTHYS Simon</t>
  </si>
  <si>
    <t>GENT</t>
  </si>
  <si>
    <t>MATTHYS Johan</t>
  </si>
  <si>
    <t>MATTHYS Jors</t>
  </si>
  <si>
    <t>FEYTONS Robert</t>
  </si>
  <si>
    <t>J</t>
  </si>
  <si>
    <t>N</t>
  </si>
  <si>
    <t>SEN</t>
  </si>
  <si>
    <t>VANDERAERDEN Niels</t>
  </si>
  <si>
    <t>BEN</t>
  </si>
  <si>
    <t>SCHELLINGEN Jean</t>
  </si>
  <si>
    <t>SLECHTEN Linda</t>
  </si>
  <si>
    <t>WAGEMANS Miet</t>
  </si>
  <si>
    <t>M/V</t>
  </si>
  <si>
    <t>M</t>
  </si>
  <si>
    <t>STEVENS Marie-Louise</t>
  </si>
  <si>
    <t>ACHTEN Jolien</t>
  </si>
  <si>
    <t>ACHTEN Stefan</t>
  </si>
  <si>
    <t>OP DE BEECK Tessa</t>
  </si>
  <si>
    <t>ANTWERPEN</t>
  </si>
  <si>
    <t>GREGOIRE Marie-Claire</t>
  </si>
  <si>
    <t>VANSPAUWEN Kristien</t>
  </si>
  <si>
    <t>SNELLINX Maikel</t>
  </si>
  <si>
    <t>MAVEAU Joseph</t>
  </si>
  <si>
    <t>LONDERZEEL</t>
  </si>
  <si>
    <t>MAVEAU Jordy</t>
  </si>
  <si>
    <t>CAPROENS Gilberte</t>
  </si>
  <si>
    <t>BEUSEN Bertho</t>
  </si>
  <si>
    <t>PAULY Mickaël</t>
  </si>
  <si>
    <t>MONS</t>
  </si>
  <si>
    <t>MENTEN Renee</t>
  </si>
  <si>
    <t>BRUSSEL</t>
  </si>
  <si>
    <t>COLSON Michele</t>
  </si>
  <si>
    <t>LIEGE</t>
  </si>
  <si>
    <t>HANNECART Jean-Luc</t>
  </si>
  <si>
    <t>CUESMES</t>
  </si>
  <si>
    <t>PAULY Michel</t>
  </si>
  <si>
    <t>COCU Jean-Luc</t>
  </si>
  <si>
    <t>ST GHISLAIN</t>
  </si>
  <si>
    <t>VILAIN Marcel</t>
  </si>
  <si>
    <t>LENTZ Jean-Marie</t>
  </si>
  <si>
    <t>RICHET Alain</t>
  </si>
  <si>
    <t>MECHELEN</t>
  </si>
  <si>
    <t>VAN OOSTERWIJCK Chantal</t>
  </si>
  <si>
    <t>RADDOUX Hugo</t>
  </si>
  <si>
    <t>TR21</t>
  </si>
  <si>
    <t>RADDOUX Jonathan</t>
  </si>
  <si>
    <t>RADDOUX Diederik</t>
  </si>
  <si>
    <t>JUN</t>
  </si>
  <si>
    <t>COOLEN Rik</t>
  </si>
  <si>
    <t>HONINGS Ludo</t>
  </si>
  <si>
    <t>WITTEMANS Jacques</t>
  </si>
  <si>
    <t>WITTEMANS Freeck</t>
  </si>
  <si>
    <t>DEBROUX Janick</t>
  </si>
  <si>
    <t>SAS</t>
  </si>
  <si>
    <t>BEUTELS Tom</t>
  </si>
  <si>
    <t>NEVEN Koen</t>
  </si>
  <si>
    <t>JOOSTENS Wilfried</t>
  </si>
  <si>
    <t>LANDEN</t>
  </si>
  <si>
    <t>WINNEPENNINCKX Paul</t>
  </si>
  <si>
    <t>VANLESSEN Jean</t>
  </si>
  <si>
    <t>SOMERS Leentje</t>
  </si>
  <si>
    <t>ANNEREL Jolente</t>
  </si>
  <si>
    <t>BRUNINX Willy</t>
  </si>
  <si>
    <t>MARTENS Caroline</t>
  </si>
  <si>
    <t>VAN WIN Nicolas</t>
  </si>
  <si>
    <t>VAN DEN STEEN Luc</t>
  </si>
  <si>
    <t>LEROY Dirk</t>
  </si>
  <si>
    <t>DENDERLEEUW</t>
  </si>
  <si>
    <t>VAN DER HOEVEN Bert</t>
  </si>
  <si>
    <t>VAN DER HOEVEN Marc</t>
  </si>
  <si>
    <t>VAN DER HOEVEN Tim</t>
  </si>
  <si>
    <t>VAN LIERDE Philip</t>
  </si>
  <si>
    <t>ETTERBEEK</t>
  </si>
  <si>
    <t>VANDORMAEL Paul</t>
  </si>
  <si>
    <t>NICKMANS Marcel</t>
  </si>
  <si>
    <t>STEVOORT</t>
  </si>
  <si>
    <t>BEUSEN Laurette</t>
  </si>
  <si>
    <t>BARBIER Yves</t>
  </si>
  <si>
    <t>ACCM</t>
  </si>
  <si>
    <t>BRUSSEEL Luc</t>
  </si>
  <si>
    <t>MAES Gust</t>
  </si>
  <si>
    <t>REGGERS Herwig</t>
  </si>
  <si>
    <t>STERCK Ronan</t>
  </si>
  <si>
    <t>BOURMANNE Daniel</t>
  </si>
  <si>
    <t>MICHIELS Lucien</t>
  </si>
  <si>
    <t>LINTER</t>
  </si>
  <si>
    <t>KNAEPEN David</t>
  </si>
  <si>
    <t>WYNANTS Eddy</t>
  </si>
  <si>
    <t>CLAESSENS Patrick</t>
  </si>
  <si>
    <t>ENGELEN Guillaume</t>
  </si>
  <si>
    <t>LEGRAIVE Michel</t>
  </si>
  <si>
    <t>DEMARET Raymond</t>
  </si>
  <si>
    <t>CLEMENS Damiaan</t>
  </si>
  <si>
    <t>PATYN Marc</t>
  </si>
  <si>
    <t>HERDEREN</t>
  </si>
  <si>
    <t>DE RYCKE Philippe</t>
  </si>
  <si>
    <t>VANDERAERDEN Tine</t>
  </si>
  <si>
    <t>GOEMAERE Stefaan</t>
  </si>
  <si>
    <t>KORTRIJK</t>
  </si>
  <si>
    <t>DEVOS Danny</t>
  </si>
  <si>
    <t>BRUGGE</t>
  </si>
  <si>
    <t>CLAEYS Jackie</t>
  </si>
  <si>
    <t>ROESELARE</t>
  </si>
  <si>
    <t>STIEPERAERE Davy</t>
  </si>
  <si>
    <t>ZEEBRUGGE</t>
  </si>
  <si>
    <t>BUYSMANS Hanne</t>
  </si>
  <si>
    <t>HERZET Claude</t>
  </si>
  <si>
    <t>ULRICHI Jacky</t>
  </si>
  <si>
    <t>LAMBREGS Michael</t>
  </si>
  <si>
    <t>HANSEN Tine</t>
  </si>
  <si>
    <t>HAMAL Maarten</t>
  </si>
  <si>
    <t>Club</t>
  </si>
  <si>
    <t>HAS</t>
  </si>
  <si>
    <t>Leemans Annemie</t>
  </si>
  <si>
    <t>Mechelen</t>
  </si>
  <si>
    <t>LAMBRECHTS Mark</t>
  </si>
  <si>
    <t>NIJST Jean</t>
  </si>
  <si>
    <t>CUYPERS  Chris</t>
  </si>
  <si>
    <t>CUYPERS Patricia</t>
  </si>
  <si>
    <t>BEERDEN Chretien</t>
  </si>
  <si>
    <t>DANIELS Jos</t>
  </si>
  <si>
    <t>NEEROETEREN</t>
  </si>
  <si>
    <t>CONINGS Jos</t>
  </si>
  <si>
    <t>HELCHTEREN</t>
  </si>
  <si>
    <t>SCHRIJVERS Fernand</t>
  </si>
  <si>
    <t>TACK Sven</t>
  </si>
  <si>
    <t>25-08--79</t>
  </si>
  <si>
    <t>COLLAS Norbert</t>
  </si>
  <si>
    <t>GENOELSELDEREN</t>
  </si>
  <si>
    <t>DANIELS Arlette</t>
  </si>
  <si>
    <t>CORSTJENS Christiana</t>
  </si>
  <si>
    <t>HECHTEL</t>
  </si>
  <si>
    <t>BELLEN Johan</t>
  </si>
  <si>
    <t>BUDINGEN</t>
  </si>
  <si>
    <t>FIETEN Elfi</t>
  </si>
  <si>
    <t>CROUX Ingeborg</t>
  </si>
  <si>
    <t>SIMONS Hendrik</t>
  </si>
  <si>
    <t>HAEKENS Jean-Marie</t>
  </si>
  <si>
    <t>JACOBS Dave</t>
  </si>
  <si>
    <t>LENAERTS Marc</t>
  </si>
  <si>
    <t>MEYERS André</t>
  </si>
  <si>
    <t>MAURISSEN Marc</t>
  </si>
  <si>
    <t>ZLTC</t>
  </si>
  <si>
    <t>VASTMANS Xavier</t>
  </si>
  <si>
    <t>JANSSEN Ronald</t>
  </si>
  <si>
    <t>STOKKEM</t>
  </si>
  <si>
    <t>GEELEN Danny</t>
  </si>
  <si>
    <t>CAMPS David</t>
  </si>
  <si>
    <t>HUBRECHTS Marij</t>
  </si>
  <si>
    <t>BRAILE Francesco</t>
  </si>
  <si>
    <t>OLEFS Mia</t>
  </si>
  <si>
    <t>PARTOENS Paul</t>
  </si>
  <si>
    <t>POESEN Jean</t>
  </si>
  <si>
    <t>ILLY Theodora</t>
  </si>
  <si>
    <t>CLAESEN Johan</t>
  </si>
  <si>
    <t>POTARGENT Angelique</t>
  </si>
  <si>
    <t>SCHROYEN Danny</t>
  </si>
  <si>
    <t>SEVERIJNS Tobias</t>
  </si>
  <si>
    <t>JERAL Johan</t>
  </si>
  <si>
    <t>CLAESEN Kurt</t>
  </si>
  <si>
    <t>REKEM</t>
  </si>
  <si>
    <t>DUMOULIN Sabine</t>
  </si>
  <si>
    <t>STEGEN Bert</t>
  </si>
  <si>
    <t>OPOETEREN</t>
  </si>
  <si>
    <t>WILHELMUS Marielle</t>
  </si>
  <si>
    <t>CATALANOTTO Michel</t>
  </si>
  <si>
    <t>WIJNANTS Laurent</t>
  </si>
  <si>
    <t>UIT</t>
  </si>
  <si>
    <t>WILHELMUS Christiane</t>
  </si>
  <si>
    <t>WIJNEN Bertho</t>
  </si>
  <si>
    <t>HELEVEN Eddy</t>
  </si>
  <si>
    <t>MARDAGA Katelijne</t>
  </si>
  <si>
    <t>NASSEN Luc</t>
  </si>
  <si>
    <t>PARTHOENS Tom</t>
  </si>
  <si>
    <t>PARTHOENS Annemie</t>
  </si>
  <si>
    <t>06/09/1654</t>
  </si>
  <si>
    <t>IMMERIX Jean-Pierre</t>
  </si>
  <si>
    <t>VELDWEZELT</t>
  </si>
  <si>
    <t>POUILVACHE Philippe</t>
  </si>
  <si>
    <t>DECKERS Rudi</t>
  </si>
  <si>
    <t>MENTENS Jimmy</t>
  </si>
  <si>
    <t>DULLERS Pieter</t>
  </si>
  <si>
    <t>THIJSSEN Hermine</t>
  </si>
  <si>
    <t>DILLEN Bruno</t>
  </si>
  <si>
    <t>MAES August</t>
  </si>
  <si>
    <t>VANHOVE Edouard</t>
  </si>
  <si>
    <t>M&amp;KR</t>
  </si>
  <si>
    <t>MAX Ruben</t>
  </si>
  <si>
    <t>HERMANS Luc</t>
  </si>
  <si>
    <t>LINKHOUT</t>
  </si>
  <si>
    <t>DELA</t>
  </si>
  <si>
    <t>WOUTERS Louis</t>
  </si>
  <si>
    <t>PIPELEERS René</t>
  </si>
  <si>
    <t>BULEN Jo</t>
  </si>
  <si>
    <t>HEUSDEN</t>
  </si>
  <si>
    <t>JANSSEN Karen</t>
  </si>
  <si>
    <t>VANRIJT Annie</t>
  </si>
  <si>
    <t>118/01/1963</t>
  </si>
  <si>
    <t>BRIELS Sonja</t>
  </si>
  <si>
    <t>COUMANS Jo</t>
  </si>
  <si>
    <t>ELSLOO</t>
  </si>
  <si>
    <t>GIELEN Nikola</t>
  </si>
  <si>
    <t>SCHOFFELEN Joeri</t>
  </si>
  <si>
    <t>VOLH</t>
  </si>
  <si>
    <t>DE WIJNGAERT Guido</t>
  </si>
  <si>
    <t>DREESEN Theo</t>
  </si>
  <si>
    <t>MACD</t>
  </si>
  <si>
    <t>POMMEE Patrick</t>
  </si>
  <si>
    <t>ENGELEN Tom</t>
  </si>
  <si>
    <t>BERCHEM</t>
  </si>
  <si>
    <t>KNAEPEN Georges</t>
  </si>
  <si>
    <t>BOELEN Pieter</t>
  </si>
  <si>
    <t>BOELEN Rudi</t>
  </si>
  <si>
    <t>GREGOIRE Michel</t>
  </si>
  <si>
    <t>GEUNS Ludo</t>
  </si>
  <si>
    <t>PEER</t>
  </si>
  <si>
    <t>MOUCHAERS Geert</t>
  </si>
  <si>
    <t>MOTTART Wis</t>
  </si>
  <si>
    <t>06/04/19456</t>
  </si>
  <si>
    <t>VANDEPUT Dries</t>
  </si>
  <si>
    <t>STULENS Peter</t>
  </si>
  <si>
    <t>UITSL</t>
  </si>
  <si>
    <t>CHRISTIAENS Wouter</t>
  </si>
  <si>
    <t>CLAESEN Guido</t>
  </si>
  <si>
    <t>258/03/1958</t>
  </si>
  <si>
    <t>NELISSEN Mark</t>
  </si>
  <si>
    <t>NELISSEN Sandra</t>
  </si>
  <si>
    <t>VOSSEN Patrick</t>
  </si>
  <si>
    <t>VOSSEN Michiel</t>
  </si>
  <si>
    <t>VANDERHOVEN Nadine</t>
  </si>
  <si>
    <t>BORGWALD Ludwig</t>
  </si>
  <si>
    <t>DEMAR</t>
  </si>
  <si>
    <t>STERCKX Yvo</t>
  </si>
  <si>
    <t>ZICHEM</t>
  </si>
  <si>
    <t>WEYTJENS Ronny</t>
  </si>
  <si>
    <t>MEEUWEN</t>
  </si>
  <si>
    <t>RENIER Alfons</t>
  </si>
  <si>
    <t>24/047/1962</t>
  </si>
  <si>
    <t>PEETERS Benny</t>
  </si>
  <si>
    <t>VRANCKEN Roger</t>
  </si>
  <si>
    <t>KLIJNEN Marco</t>
  </si>
  <si>
    <t>SITTARD</t>
  </si>
  <si>
    <t>VET</t>
  </si>
  <si>
    <t>DIERCKXSENS Christof</t>
  </si>
  <si>
    <t>LIEDEKERKE</t>
  </si>
  <si>
    <t>SCHEPERS André</t>
  </si>
  <si>
    <t>17/10/1653</t>
  </si>
  <si>
    <t>COSEMANS Kris</t>
  </si>
  <si>
    <t>COSEMANS Leen</t>
  </si>
  <si>
    <t>VANEYLEN Stefan</t>
  </si>
  <si>
    <t>HOCEVAR Renate</t>
  </si>
  <si>
    <t>MARTENS Pieter-Jan</t>
  </si>
  <si>
    <t>TUERLINCKX Jean-Luc</t>
  </si>
  <si>
    <t>SCHERPENHEUVEL</t>
  </si>
  <si>
    <t>CONINX Leon</t>
  </si>
  <si>
    <t>DETTORI Gavina</t>
  </si>
  <si>
    <t>CROES Ronny</t>
  </si>
  <si>
    <t>HERTOGEN Willy</t>
  </si>
  <si>
    <t>VANREYTEN Michiel</t>
  </si>
  <si>
    <t>GRUITRODE</t>
  </si>
  <si>
    <t>VAN DE VIJVER Steve</t>
  </si>
  <si>
    <t>PROESMANS Kamiel</t>
  </si>
  <si>
    <t>ERKENS Heidi</t>
  </si>
  <si>
    <t>NICOLAES Kris</t>
  </si>
  <si>
    <t>HOESSELS Johan</t>
  </si>
  <si>
    <t>MAS Jos</t>
  </si>
  <si>
    <t>SLOOTMAEKERS Stefan</t>
  </si>
  <si>
    <t>KERMT</t>
  </si>
  <si>
    <t>NEYENS Elisa</t>
  </si>
  <si>
    <t>COELMONT Frans</t>
  </si>
  <si>
    <t>OFFERMANS Jan</t>
  </si>
  <si>
    <t>WIJNANDSRADE</t>
  </si>
  <si>
    <t>WIJNANDS Huub</t>
  </si>
  <si>
    <t>HEERLEN</t>
  </si>
  <si>
    <t>PIERLOT Josette</t>
  </si>
  <si>
    <t>ZWEIT</t>
  </si>
  <si>
    <t>DRION Daniel</t>
  </si>
  <si>
    <t>RUNN</t>
  </si>
  <si>
    <t>WOUTERS Lisette</t>
  </si>
  <si>
    <t>VAN DER ZALM Frans</t>
  </si>
  <si>
    <t>WEERT</t>
  </si>
  <si>
    <t>VAN GILS Irma</t>
  </si>
  <si>
    <t>NELISSEN Pieter</t>
  </si>
  <si>
    <t>DE LEERSNIJDER Chris</t>
  </si>
  <si>
    <t>BERGEN Lieve</t>
  </si>
  <si>
    <t>FETJENS Peters</t>
  </si>
  <si>
    <t>TIENEN</t>
  </si>
  <si>
    <t>BRIDGER Peter</t>
  </si>
  <si>
    <t>DCLA</t>
  </si>
  <si>
    <t>LATHOUWERS Bart</t>
  </si>
  <si>
    <t>LATHOUWERS Gust</t>
  </si>
  <si>
    <t>MOESEN Barbara</t>
  </si>
  <si>
    <t>STEVENS Marianne</t>
  </si>
  <si>
    <t>WIEKEVORST</t>
  </si>
  <si>
    <t>RIJNDERS Pieter</t>
  </si>
  <si>
    <t>VANDEVEN Nikkie</t>
  </si>
  <si>
    <t>MONTANARI Steve</t>
  </si>
  <si>
    <t>CORTLEVEN Willy</t>
  </si>
  <si>
    <t>BYLOOS Marc</t>
  </si>
  <si>
    <t>CAMP</t>
  </si>
  <si>
    <t>PETERS Laura</t>
  </si>
  <si>
    <t>SIBORGS Ronny</t>
  </si>
  <si>
    <t>VANSTREELS Mario</t>
  </si>
  <si>
    <t>LEENAERTS Johnny</t>
  </si>
  <si>
    <t>SEURS Gaby</t>
  </si>
  <si>
    <t>MANTELS Sonja</t>
  </si>
  <si>
    <t>HEYRMAN Bart</t>
  </si>
  <si>
    <t>TROCH Jan</t>
  </si>
  <si>
    <t>ROEX Harrie</t>
  </si>
  <si>
    <t>HERBOTS Jozef</t>
  </si>
  <si>
    <t>TIMMERMANS Tine</t>
  </si>
  <si>
    <t>HENDRIX Paul</t>
  </si>
  <si>
    <t>HUYGEN Kevin</t>
  </si>
  <si>
    <t>HOUBEN Frank</t>
  </si>
  <si>
    <t>ZOLDER</t>
  </si>
  <si>
    <t>JACOBS Christian</t>
  </si>
  <si>
    <t>JACOBS Nathan</t>
  </si>
  <si>
    <t>THEYBERS Bert</t>
  </si>
  <si>
    <t>MOORS Katleen</t>
  </si>
  <si>
    <t>SCHILS Wim</t>
  </si>
  <si>
    <t>JACOBS Michellle</t>
  </si>
  <si>
    <t>CLAESEN André</t>
  </si>
  <si>
    <t>FIGEYS Manuel</t>
  </si>
  <si>
    <t>LETELLIER Jean-Luc</t>
  </si>
  <si>
    <t>BASTAGNE Jacques</t>
  </si>
  <si>
    <t>CHAUDFONTAINE</t>
  </si>
  <si>
    <t>TANS Herman</t>
  </si>
  <si>
    <t>SCHREURS Betty</t>
  </si>
  <si>
    <t>DE KUYFFER Herman</t>
  </si>
  <si>
    <t>EKEREN</t>
  </si>
  <si>
    <t>MAES Linda</t>
  </si>
  <si>
    <t>TIMMERMANS Jean</t>
  </si>
  <si>
    <t>FUNK Alfred</t>
  </si>
  <si>
    <t>OPGLABBEEK</t>
  </si>
  <si>
    <t>GREVEN Sonja</t>
  </si>
  <si>
    <t>JACKERS Erwin</t>
  </si>
  <si>
    <t>CHRISTOFFELS Kris</t>
  </si>
  <si>
    <t>THIJS Josette</t>
  </si>
  <si>
    <t>HEEMSKERK Cornelius</t>
  </si>
  <si>
    <t>DILISSEN Yvo</t>
  </si>
  <si>
    <t>HEYNS Igna</t>
  </si>
  <si>
    <t>STEEGEN Kim</t>
  </si>
  <si>
    <t>APPELTANS Pieter</t>
  </si>
  <si>
    <t>APPELTANS Marc</t>
  </si>
  <si>
    <t>WINTERS Erik</t>
  </si>
  <si>
    <t>WAUTERS Guy</t>
  </si>
  <si>
    <t>VANHAEREN Luc</t>
  </si>
  <si>
    <t>THOONEN Erik</t>
  </si>
  <si>
    <t>COLLEY Anja</t>
  </si>
  <si>
    <t>LOWET Geert</t>
  </si>
  <si>
    <t>DE WIT Chris</t>
  </si>
  <si>
    <t>HUBENS Stefan</t>
  </si>
  <si>
    <t>DE CLERCQ Gunther</t>
  </si>
  <si>
    <t>BOONEN Marc</t>
  </si>
  <si>
    <t>KIMPTS Leo</t>
  </si>
  <si>
    <t>WARSON Patrick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</si>
</sst>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;[Red]0"/>
    <numFmt numFmtId="173" formatCode="dd\-mm\-yy"/>
    <numFmt numFmtId="174" formatCode="0.000;[Red]0.000"/>
    <numFmt numFmtId="175" formatCode="0.000"/>
    <numFmt numFmtId="176" formatCode="[$-813]dddd\ d\ mmmm\ yyyy"/>
    <numFmt numFmtId="177" formatCode="d/mm/yyyy;@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17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173" fontId="5" fillId="0" borderId="1" xfId="0" applyNumberFormat="1" applyFont="1" applyBorder="1" applyAlignment="1">
      <alignment horizontal="center"/>
    </xf>
    <xf numFmtId="172" fontId="5" fillId="0" borderId="1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173" fontId="5" fillId="0" borderId="2" xfId="0" applyNumberFormat="1" applyFont="1" applyBorder="1" applyAlignment="1">
      <alignment horizontal="center"/>
    </xf>
    <xf numFmtId="172" fontId="5" fillId="0" borderId="2" xfId="0" applyNumberFormat="1" applyFont="1" applyBorder="1" applyAlignment="1">
      <alignment/>
    </xf>
    <xf numFmtId="174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73" fontId="5" fillId="0" borderId="3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/>
    </xf>
    <xf numFmtId="174" fontId="5" fillId="0" borderId="4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72" fontId="6" fillId="0" borderId="1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73" fontId="6" fillId="0" borderId="3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173" fontId="6" fillId="0" borderId="7" xfId="0" applyNumberFormat="1" applyFont="1" applyBorder="1" applyAlignment="1">
      <alignment horizontal="center"/>
    </xf>
    <xf numFmtId="172" fontId="6" fillId="0" borderId="7" xfId="0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3" fontId="6" fillId="0" borderId="0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6" fillId="0" borderId="9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5" fillId="0" borderId="9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0" xfId="0" applyFont="1" applyFill="1" applyBorder="1" applyAlignment="1">
      <alignment/>
    </xf>
    <xf numFmtId="173" fontId="6" fillId="2" borderId="0" xfId="0" applyNumberFormat="1" applyFont="1" applyFill="1" applyBorder="1" applyAlignment="1">
      <alignment horizontal="center"/>
    </xf>
    <xf numFmtId="172" fontId="6" fillId="2" borderId="0" xfId="0" applyNumberFormat="1" applyFont="1" applyFill="1" applyBorder="1" applyAlignment="1">
      <alignment/>
    </xf>
    <xf numFmtId="174" fontId="6" fillId="2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7" fontId="0" fillId="0" borderId="0" xfId="0" applyNumberFormat="1" applyBorder="1" applyAlignment="1">
      <alignment/>
    </xf>
    <xf numFmtId="174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center"/>
    </xf>
    <xf numFmtId="177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Border="1" applyAlignment="1">
      <alignment horizontal="center"/>
    </xf>
    <xf numFmtId="177" fontId="0" fillId="0" borderId="17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172" fontId="0" fillId="0" borderId="17" xfId="0" applyNumberFormat="1" applyFont="1" applyFill="1" applyBorder="1" applyAlignment="1">
      <alignment/>
    </xf>
    <xf numFmtId="177" fontId="0" fillId="0" borderId="17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Border="1" applyAlignment="1">
      <alignment/>
    </xf>
    <xf numFmtId="17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7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 horizontal="center"/>
    </xf>
    <xf numFmtId="17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Border="1" applyAlignment="1">
      <alignment horizontal="center"/>
    </xf>
    <xf numFmtId="177" fontId="0" fillId="0" borderId="25" xfId="0" applyNumberForma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177" fontId="0" fillId="3" borderId="17" xfId="0" applyNumberForma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400050</xdr:colOff>
      <xdr:row>1</xdr:row>
      <xdr:rowOff>0</xdr:rowOff>
    </xdr:from>
    <xdr:to>
      <xdr:col>23</xdr:col>
      <xdr:colOff>552450</xdr:colOff>
      <xdr:row>1</xdr:row>
      <xdr:rowOff>152400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01800" y="1714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tabSelected="1" workbookViewId="0" topLeftCell="A1">
      <selection activeCell="A1" sqref="A1"/>
    </sheetView>
  </sheetViews>
  <sheetFormatPr defaultColWidth="9.140625" defaultRowHeight="12.75"/>
  <cols>
    <col min="1" max="2" width="5.28125" style="0" customWidth="1"/>
    <col min="3" max="3" width="24.7109375" style="0" customWidth="1"/>
    <col min="4" max="4" width="18.00390625" style="0" customWidth="1"/>
    <col min="5" max="5" width="4.57421875" style="64" customWidth="1"/>
    <col min="6" max="6" width="10.140625" style="0" bestFit="1" customWidth="1"/>
    <col min="7" max="7" width="6.7109375" style="0" customWidth="1"/>
    <col min="8" max="8" width="4.00390625" style="0" customWidth="1"/>
    <col min="9" max="9" width="3.28125" style="0" customWidth="1"/>
  </cols>
  <sheetData>
    <row r="1" spans="1:10" ht="13.5" thickBot="1">
      <c r="A1" s="108"/>
      <c r="B1" s="109" t="s">
        <v>58</v>
      </c>
      <c r="C1" s="109" t="s">
        <v>59</v>
      </c>
      <c r="D1" s="109" t="s">
        <v>60</v>
      </c>
      <c r="E1" s="109" t="s">
        <v>61</v>
      </c>
      <c r="F1" s="109" t="s">
        <v>62</v>
      </c>
      <c r="G1" s="110" t="s">
        <v>63</v>
      </c>
      <c r="H1" s="84"/>
      <c r="I1" s="65"/>
      <c r="J1" s="66"/>
    </row>
    <row r="2" spans="1:10" ht="12.75">
      <c r="A2" s="111">
        <v>1</v>
      </c>
      <c r="B2" s="112">
        <v>135</v>
      </c>
      <c r="C2" s="113" t="s">
        <v>391</v>
      </c>
      <c r="D2" s="113" t="s">
        <v>390</v>
      </c>
      <c r="E2" s="114" t="s">
        <v>5</v>
      </c>
      <c r="F2" s="115">
        <v>27907</v>
      </c>
      <c r="G2" s="116" t="s">
        <v>385</v>
      </c>
      <c r="H2" s="50"/>
      <c r="I2" s="50"/>
      <c r="J2" s="70"/>
    </row>
    <row r="3" spans="1:10" ht="12.75">
      <c r="A3" s="85">
        <v>2</v>
      </c>
      <c r="B3" s="91">
        <v>173</v>
      </c>
      <c r="C3" s="87" t="s">
        <v>269</v>
      </c>
      <c r="D3" s="87" t="s">
        <v>4</v>
      </c>
      <c r="E3" s="92" t="s">
        <v>16</v>
      </c>
      <c r="F3" s="89">
        <v>23078</v>
      </c>
      <c r="G3" s="93"/>
      <c r="H3" s="50"/>
      <c r="I3" s="50"/>
      <c r="J3" s="70"/>
    </row>
    <row r="4" spans="1:10" ht="12.75">
      <c r="A4" s="85">
        <v>3</v>
      </c>
      <c r="B4" s="91">
        <v>72</v>
      </c>
      <c r="C4" s="87" t="s">
        <v>241</v>
      </c>
      <c r="D4" s="87" t="s">
        <v>242</v>
      </c>
      <c r="E4" s="92" t="s">
        <v>16</v>
      </c>
      <c r="F4" s="89">
        <v>24805</v>
      </c>
      <c r="G4" s="93"/>
      <c r="H4" s="50"/>
      <c r="I4" s="50"/>
      <c r="J4" s="70"/>
    </row>
    <row r="5" spans="1:10" ht="12.75">
      <c r="A5" s="85">
        <v>4</v>
      </c>
      <c r="B5" s="86">
        <v>70</v>
      </c>
      <c r="C5" s="87" t="s">
        <v>331</v>
      </c>
      <c r="D5" s="87" t="s">
        <v>332</v>
      </c>
      <c r="E5" s="88" t="s">
        <v>5</v>
      </c>
      <c r="F5" s="89">
        <v>27193</v>
      </c>
      <c r="G5" s="90" t="s">
        <v>49</v>
      </c>
      <c r="H5" s="50"/>
      <c r="I5" s="50"/>
      <c r="J5" s="70"/>
    </row>
    <row r="6" spans="1:10" ht="12.75">
      <c r="A6" s="85">
        <v>5</v>
      </c>
      <c r="B6" s="86">
        <v>12</v>
      </c>
      <c r="C6" s="87" t="s">
        <v>299</v>
      </c>
      <c r="D6" s="87" t="s">
        <v>218</v>
      </c>
      <c r="E6" s="88" t="s">
        <v>5</v>
      </c>
      <c r="F6" s="89">
        <v>26613</v>
      </c>
      <c r="G6" s="90" t="s">
        <v>300</v>
      </c>
      <c r="H6" s="50"/>
      <c r="I6" s="50"/>
      <c r="J6" s="70"/>
    </row>
    <row r="7" spans="1:10" ht="12.75">
      <c r="A7" s="85">
        <v>6</v>
      </c>
      <c r="B7" s="86">
        <v>6</v>
      </c>
      <c r="C7" s="87" t="s">
        <v>305</v>
      </c>
      <c r="D7" s="87" t="s">
        <v>306</v>
      </c>
      <c r="E7" s="88" t="s">
        <v>5</v>
      </c>
      <c r="F7" s="89">
        <v>27082</v>
      </c>
      <c r="G7" s="93"/>
      <c r="H7" s="50"/>
      <c r="I7" s="50"/>
      <c r="J7" s="70"/>
    </row>
    <row r="8" spans="1:10" ht="12.75">
      <c r="A8" s="85">
        <v>7</v>
      </c>
      <c r="B8" s="86">
        <v>126</v>
      </c>
      <c r="C8" s="87" t="s">
        <v>395</v>
      </c>
      <c r="D8" s="87" t="s">
        <v>13</v>
      </c>
      <c r="E8" s="88" t="s">
        <v>16</v>
      </c>
      <c r="F8" s="89">
        <v>23652</v>
      </c>
      <c r="G8" s="90" t="s">
        <v>396</v>
      </c>
      <c r="H8" s="50"/>
      <c r="I8" s="50"/>
      <c r="J8" s="70"/>
    </row>
    <row r="9" spans="1:10" ht="12.75">
      <c r="A9" s="85">
        <v>8</v>
      </c>
      <c r="B9" s="91">
        <v>171</v>
      </c>
      <c r="C9" s="87" t="s">
        <v>277</v>
      </c>
      <c r="D9" s="87" t="s">
        <v>220</v>
      </c>
      <c r="E9" s="92" t="s">
        <v>5</v>
      </c>
      <c r="F9" s="89">
        <v>27652</v>
      </c>
      <c r="G9" s="93"/>
      <c r="H9" s="50"/>
      <c r="I9" s="50"/>
      <c r="J9" s="70"/>
    </row>
    <row r="10" spans="1:10" ht="12.75">
      <c r="A10" s="85">
        <v>9</v>
      </c>
      <c r="B10" s="91">
        <v>5</v>
      </c>
      <c r="C10" s="87" t="s">
        <v>238</v>
      </c>
      <c r="D10" s="87" t="s">
        <v>11</v>
      </c>
      <c r="E10" s="92" t="s">
        <v>16</v>
      </c>
      <c r="F10" s="89">
        <v>22729</v>
      </c>
      <c r="G10" s="90" t="s">
        <v>239</v>
      </c>
      <c r="H10" s="50"/>
      <c r="I10" s="50"/>
      <c r="J10" s="70"/>
    </row>
    <row r="11" spans="1:10" ht="12.75">
      <c r="A11" s="85">
        <v>11</v>
      </c>
      <c r="B11" s="91">
        <v>156</v>
      </c>
      <c r="C11" s="87" t="s">
        <v>275</v>
      </c>
      <c r="D11" s="87" t="s">
        <v>11</v>
      </c>
      <c r="E11" s="92" t="s">
        <v>5</v>
      </c>
      <c r="F11" s="89">
        <v>28276</v>
      </c>
      <c r="G11" s="93"/>
      <c r="H11" s="50"/>
      <c r="I11" s="50"/>
      <c r="J11" s="70"/>
    </row>
    <row r="12" spans="1:10" ht="12.75">
      <c r="A12" s="85">
        <v>12</v>
      </c>
      <c r="B12" s="91">
        <v>172</v>
      </c>
      <c r="C12" s="87" t="s">
        <v>276</v>
      </c>
      <c r="D12" s="87" t="s">
        <v>228</v>
      </c>
      <c r="E12" s="92" t="s">
        <v>16</v>
      </c>
      <c r="F12" s="89">
        <v>23125</v>
      </c>
      <c r="G12" s="90" t="s">
        <v>49</v>
      </c>
      <c r="H12" s="50"/>
      <c r="I12" s="50"/>
      <c r="J12" s="70"/>
    </row>
    <row r="13" spans="1:10" ht="12.75">
      <c r="A13" s="85">
        <v>13</v>
      </c>
      <c r="B13" s="86">
        <v>44</v>
      </c>
      <c r="C13" s="87" t="s">
        <v>360</v>
      </c>
      <c r="D13" s="87" t="s">
        <v>11</v>
      </c>
      <c r="E13" s="88" t="s">
        <v>5</v>
      </c>
      <c r="F13" s="89">
        <v>28345</v>
      </c>
      <c r="G13" s="93"/>
      <c r="H13" s="50"/>
      <c r="I13" s="50"/>
      <c r="J13" s="70"/>
    </row>
    <row r="14" spans="1:10" ht="12.75">
      <c r="A14" s="85">
        <v>14</v>
      </c>
      <c r="B14" s="86">
        <v>93</v>
      </c>
      <c r="C14" s="87" t="s">
        <v>418</v>
      </c>
      <c r="D14" s="87" t="s">
        <v>0</v>
      </c>
      <c r="E14" s="88" t="s">
        <v>1</v>
      </c>
      <c r="F14" s="89">
        <v>19187</v>
      </c>
      <c r="G14" s="90" t="s">
        <v>303</v>
      </c>
      <c r="H14" s="50"/>
      <c r="I14" s="50"/>
      <c r="J14" s="70"/>
    </row>
    <row r="15" spans="1:10" ht="12.75">
      <c r="A15" s="118">
        <v>15</v>
      </c>
      <c r="B15" s="119">
        <v>47</v>
      </c>
      <c r="C15" s="120" t="s">
        <v>256</v>
      </c>
      <c r="D15" s="120" t="s">
        <v>257</v>
      </c>
      <c r="E15" s="121" t="s">
        <v>5</v>
      </c>
      <c r="F15" s="122">
        <v>25324</v>
      </c>
      <c r="G15" s="125" t="s">
        <v>12</v>
      </c>
      <c r="H15" s="50"/>
      <c r="I15" s="50"/>
      <c r="J15" s="70"/>
    </row>
    <row r="16" spans="1:10" ht="12.75">
      <c r="A16" s="85">
        <v>16</v>
      </c>
      <c r="B16" s="91">
        <v>21</v>
      </c>
      <c r="C16" s="87" t="s">
        <v>285</v>
      </c>
      <c r="D16" s="87" t="s">
        <v>286</v>
      </c>
      <c r="E16" s="88" t="s">
        <v>1</v>
      </c>
      <c r="F16" s="89">
        <v>21122</v>
      </c>
      <c r="G16" s="90" t="s">
        <v>287</v>
      </c>
      <c r="H16" s="50"/>
      <c r="I16" s="50"/>
      <c r="J16" s="70"/>
    </row>
    <row r="17" spans="1:10" ht="12.75">
      <c r="A17" s="85">
        <v>17</v>
      </c>
      <c r="B17" s="86">
        <v>10</v>
      </c>
      <c r="C17" s="87" t="s">
        <v>302</v>
      </c>
      <c r="D17" s="87" t="s">
        <v>0</v>
      </c>
      <c r="E17" s="88" t="s">
        <v>16</v>
      </c>
      <c r="F17" s="89">
        <v>22514</v>
      </c>
      <c r="G17" s="90" t="s">
        <v>303</v>
      </c>
      <c r="H17" s="50"/>
      <c r="I17" s="50"/>
      <c r="J17" s="70"/>
    </row>
    <row r="18" spans="1:10" ht="12.75">
      <c r="A18" s="85">
        <v>18</v>
      </c>
      <c r="B18" s="86">
        <v>22</v>
      </c>
      <c r="C18" s="87" t="s">
        <v>381</v>
      </c>
      <c r="D18" s="87" t="s">
        <v>29</v>
      </c>
      <c r="E18" s="88" t="s">
        <v>9</v>
      </c>
      <c r="F18" s="89">
        <v>22705</v>
      </c>
      <c r="G18" s="93"/>
      <c r="H18" s="79"/>
      <c r="I18" s="50"/>
      <c r="J18" s="70"/>
    </row>
    <row r="19" spans="1:10" ht="12.75">
      <c r="A19" s="85">
        <v>19</v>
      </c>
      <c r="B19" s="94">
        <v>157</v>
      </c>
      <c r="C19" s="87" t="s">
        <v>222</v>
      </c>
      <c r="D19" s="87" t="s">
        <v>4</v>
      </c>
      <c r="E19" s="92" t="s">
        <v>5</v>
      </c>
      <c r="F19" s="95" t="s">
        <v>223</v>
      </c>
      <c r="G19" s="90" t="s">
        <v>18</v>
      </c>
      <c r="H19" s="73"/>
      <c r="I19" s="50"/>
      <c r="J19" s="70"/>
    </row>
    <row r="20" spans="1:10" ht="12.75">
      <c r="A20" s="85">
        <v>21</v>
      </c>
      <c r="B20" s="86">
        <v>143</v>
      </c>
      <c r="C20" s="87" t="s">
        <v>382</v>
      </c>
      <c r="D20" s="87" t="s">
        <v>383</v>
      </c>
      <c r="E20" s="88" t="s">
        <v>5</v>
      </c>
      <c r="F20" s="89">
        <v>26642</v>
      </c>
      <c r="G20" s="93"/>
      <c r="H20" s="50"/>
      <c r="I20" s="73"/>
      <c r="J20" s="70"/>
    </row>
    <row r="21" spans="1:10" ht="12.75">
      <c r="A21" s="85">
        <v>22</v>
      </c>
      <c r="B21" s="86">
        <v>170</v>
      </c>
      <c r="C21" s="87" t="s">
        <v>441</v>
      </c>
      <c r="D21" s="86" t="s">
        <v>228</v>
      </c>
      <c r="E21" s="88" t="s">
        <v>5</v>
      </c>
      <c r="F21" s="89">
        <v>29631</v>
      </c>
      <c r="G21" s="96" t="s">
        <v>49</v>
      </c>
      <c r="H21" s="50"/>
      <c r="I21" s="50"/>
      <c r="J21" s="70"/>
    </row>
    <row r="22" spans="1:10" ht="12.75">
      <c r="A22" s="85">
        <v>23</v>
      </c>
      <c r="B22" s="86">
        <v>84</v>
      </c>
      <c r="C22" s="87" t="s">
        <v>316</v>
      </c>
      <c r="D22" s="87" t="s">
        <v>35</v>
      </c>
      <c r="E22" s="88"/>
      <c r="F22" s="89"/>
      <c r="G22" s="93"/>
      <c r="H22" s="50"/>
      <c r="I22" s="50"/>
      <c r="J22" s="70"/>
    </row>
    <row r="23" spans="1:10" ht="12.75">
      <c r="A23" s="85">
        <v>24</v>
      </c>
      <c r="B23" s="94">
        <v>201</v>
      </c>
      <c r="C23" s="87" t="s">
        <v>236</v>
      </c>
      <c r="D23" s="87" t="s">
        <v>54</v>
      </c>
      <c r="E23" s="92" t="s">
        <v>16</v>
      </c>
      <c r="F23" s="95">
        <v>23621</v>
      </c>
      <c r="G23" s="97"/>
      <c r="H23" s="73"/>
      <c r="I23" s="50"/>
      <c r="J23" s="70"/>
    </row>
    <row r="24" spans="1:10" ht="12.75">
      <c r="A24" s="85">
        <v>25</v>
      </c>
      <c r="B24" s="98">
        <v>131</v>
      </c>
      <c r="C24" s="99" t="s">
        <v>3</v>
      </c>
      <c r="D24" s="99" t="s">
        <v>4</v>
      </c>
      <c r="E24" s="100" t="s">
        <v>16</v>
      </c>
      <c r="F24" s="101">
        <v>22788</v>
      </c>
      <c r="G24" s="102"/>
      <c r="H24" s="74"/>
      <c r="I24" s="50"/>
      <c r="J24" s="70"/>
    </row>
    <row r="25" spans="1:10" ht="12.75">
      <c r="A25" s="85">
        <v>26</v>
      </c>
      <c r="B25" s="86">
        <v>66</v>
      </c>
      <c r="C25" s="87" t="s">
        <v>337</v>
      </c>
      <c r="D25" s="87" t="s">
        <v>338</v>
      </c>
      <c r="E25" s="88" t="s">
        <v>16</v>
      </c>
      <c r="F25" s="89">
        <v>24056</v>
      </c>
      <c r="G25" s="90" t="s">
        <v>339</v>
      </c>
      <c r="H25" s="50"/>
      <c r="I25" s="73"/>
      <c r="J25" s="70"/>
    </row>
    <row r="26" spans="1:10" ht="12.75">
      <c r="A26" s="85">
        <v>27</v>
      </c>
      <c r="B26" s="91">
        <v>50</v>
      </c>
      <c r="C26" s="87" t="s">
        <v>284</v>
      </c>
      <c r="D26" s="87" t="s">
        <v>7</v>
      </c>
      <c r="E26" s="92" t="s">
        <v>5</v>
      </c>
      <c r="F26" s="89">
        <v>31731</v>
      </c>
      <c r="G26" s="93"/>
      <c r="H26" s="50"/>
      <c r="I26" s="74"/>
      <c r="J26" s="70"/>
    </row>
    <row r="27" spans="1:10" ht="12.75">
      <c r="A27" s="85">
        <v>28</v>
      </c>
      <c r="B27" s="91">
        <v>71</v>
      </c>
      <c r="C27" s="87" t="s">
        <v>280</v>
      </c>
      <c r="D27" s="87" t="s">
        <v>32</v>
      </c>
      <c r="E27" s="92" t="s">
        <v>16</v>
      </c>
      <c r="F27" s="89">
        <v>24550</v>
      </c>
      <c r="G27" s="93"/>
      <c r="H27" s="50"/>
      <c r="I27" s="50"/>
      <c r="J27" s="70"/>
    </row>
    <row r="28" spans="1:10" ht="12.75">
      <c r="A28" s="85">
        <v>29</v>
      </c>
      <c r="B28" s="86">
        <v>82</v>
      </c>
      <c r="C28" s="87" t="s">
        <v>319</v>
      </c>
      <c r="D28" s="87" t="s">
        <v>4</v>
      </c>
      <c r="E28" s="88" t="s">
        <v>5</v>
      </c>
      <c r="F28" s="89">
        <v>32210</v>
      </c>
      <c r="G28" s="90" t="s">
        <v>18</v>
      </c>
      <c r="H28" s="50"/>
      <c r="I28" s="50"/>
      <c r="J28" s="70"/>
    </row>
    <row r="29" spans="1:10" ht="12.75">
      <c r="A29" s="85">
        <v>30</v>
      </c>
      <c r="B29" s="94">
        <v>207</v>
      </c>
      <c r="C29" s="87" t="s">
        <v>56</v>
      </c>
      <c r="D29" s="87" t="s">
        <v>7</v>
      </c>
      <c r="E29" s="92" t="s">
        <v>16</v>
      </c>
      <c r="F29" s="95">
        <v>24286</v>
      </c>
      <c r="G29" s="97"/>
      <c r="H29" s="73"/>
      <c r="I29" s="50"/>
      <c r="J29" s="70"/>
    </row>
    <row r="30" spans="1:10" ht="12.75">
      <c r="A30" s="85">
        <v>31</v>
      </c>
      <c r="B30" s="94">
        <v>127</v>
      </c>
      <c r="C30" s="87" t="s">
        <v>53</v>
      </c>
      <c r="D30" s="87" t="s">
        <v>11</v>
      </c>
      <c r="E30" s="92" t="s">
        <v>16</v>
      </c>
      <c r="F30" s="95">
        <v>23472</v>
      </c>
      <c r="G30" s="97"/>
      <c r="H30" s="73"/>
      <c r="I30" s="50"/>
      <c r="J30" s="70"/>
    </row>
    <row r="31" spans="1:10" ht="12.75">
      <c r="A31" s="85">
        <v>32</v>
      </c>
      <c r="B31" s="91">
        <v>155</v>
      </c>
      <c r="C31" s="87" t="s">
        <v>251</v>
      </c>
      <c r="D31" s="87" t="s">
        <v>13</v>
      </c>
      <c r="E31" s="92" t="s">
        <v>16</v>
      </c>
      <c r="F31" s="89">
        <v>22043</v>
      </c>
      <c r="G31" s="93"/>
      <c r="H31" s="50"/>
      <c r="I31" s="73"/>
      <c r="J31" s="70"/>
    </row>
    <row r="32" spans="1:10" ht="12.75">
      <c r="A32" s="85">
        <v>33</v>
      </c>
      <c r="B32" s="91">
        <v>138</v>
      </c>
      <c r="C32" s="87" t="s">
        <v>270</v>
      </c>
      <c r="D32" s="87" t="s">
        <v>11</v>
      </c>
      <c r="E32" s="92" t="s">
        <v>5</v>
      </c>
      <c r="F32" s="89">
        <v>27298</v>
      </c>
      <c r="G32" s="93"/>
      <c r="H32" s="50"/>
      <c r="I32" s="73"/>
      <c r="J32" s="70"/>
    </row>
    <row r="33" spans="1:10" ht="12.75">
      <c r="A33" s="85">
        <v>34</v>
      </c>
      <c r="B33" s="86">
        <v>109</v>
      </c>
      <c r="C33" s="87" t="s">
        <v>404</v>
      </c>
      <c r="D33" s="87" t="s">
        <v>29</v>
      </c>
      <c r="E33" s="88" t="s">
        <v>16</v>
      </c>
      <c r="F33" s="89">
        <v>24051</v>
      </c>
      <c r="G33" s="93"/>
      <c r="H33" s="50"/>
      <c r="I33" s="50"/>
      <c r="J33" s="70"/>
    </row>
    <row r="34" spans="1:10" ht="12.75">
      <c r="A34" s="85">
        <v>35</v>
      </c>
      <c r="B34" s="86">
        <v>34</v>
      </c>
      <c r="C34" s="87" t="s">
        <v>367</v>
      </c>
      <c r="D34" s="87" t="s">
        <v>368</v>
      </c>
      <c r="E34" s="88" t="s">
        <v>16</v>
      </c>
      <c r="F34" s="89">
        <v>22144</v>
      </c>
      <c r="G34" s="93"/>
      <c r="H34" s="50"/>
      <c r="I34" s="50"/>
      <c r="J34" s="70"/>
    </row>
    <row r="35" spans="1:10" ht="12.75">
      <c r="A35" s="85">
        <v>36</v>
      </c>
      <c r="B35" s="91">
        <v>158</v>
      </c>
      <c r="C35" s="87" t="s">
        <v>255</v>
      </c>
      <c r="D35" s="87" t="s">
        <v>4</v>
      </c>
      <c r="E35" s="92" t="s">
        <v>5</v>
      </c>
      <c r="F35" s="89">
        <v>25961</v>
      </c>
      <c r="G35" s="93"/>
      <c r="H35" s="78"/>
      <c r="I35" s="50"/>
      <c r="J35" s="70"/>
    </row>
    <row r="36" spans="1:10" ht="12.75">
      <c r="A36" s="85">
        <v>37</v>
      </c>
      <c r="B36" s="86">
        <v>128</v>
      </c>
      <c r="C36" s="87" t="s">
        <v>394</v>
      </c>
      <c r="D36" s="87" t="s">
        <v>25</v>
      </c>
      <c r="E36" s="88" t="s">
        <v>1</v>
      </c>
      <c r="F36" s="89">
        <v>17806</v>
      </c>
      <c r="G36" s="90" t="s">
        <v>372</v>
      </c>
      <c r="H36" s="50"/>
      <c r="I36" s="50"/>
      <c r="J36" s="70"/>
    </row>
    <row r="37" spans="1:10" ht="12.75">
      <c r="A37" s="85">
        <v>38</v>
      </c>
      <c r="B37" s="94">
        <v>86</v>
      </c>
      <c r="C37" s="87" t="s">
        <v>178</v>
      </c>
      <c r="D37" s="87" t="s">
        <v>11</v>
      </c>
      <c r="E37" s="92" t="s">
        <v>5</v>
      </c>
      <c r="F37" s="95">
        <v>27306</v>
      </c>
      <c r="G37" s="97" t="s">
        <v>6</v>
      </c>
      <c r="H37" s="73"/>
      <c r="I37" s="50"/>
      <c r="J37" s="70"/>
    </row>
    <row r="38" spans="1:10" ht="12.75">
      <c r="A38" s="85">
        <v>39</v>
      </c>
      <c r="B38" s="86">
        <v>105</v>
      </c>
      <c r="C38" s="87" t="s">
        <v>408</v>
      </c>
      <c r="D38" s="87" t="s">
        <v>11</v>
      </c>
      <c r="E38" s="88" t="s">
        <v>1</v>
      </c>
      <c r="F38" s="89">
        <v>20811</v>
      </c>
      <c r="G38" s="90" t="s">
        <v>6</v>
      </c>
      <c r="H38" s="50"/>
      <c r="I38" s="50"/>
      <c r="J38" s="70"/>
    </row>
    <row r="39" spans="1:10" ht="12.75">
      <c r="A39" s="85">
        <v>40</v>
      </c>
      <c r="B39" s="86">
        <v>102</v>
      </c>
      <c r="C39" s="87" t="s">
        <v>410</v>
      </c>
      <c r="D39" s="87" t="s">
        <v>411</v>
      </c>
      <c r="E39" s="88" t="s">
        <v>16</v>
      </c>
      <c r="F39" s="89">
        <v>24691</v>
      </c>
      <c r="G39" s="93"/>
      <c r="H39" s="50"/>
      <c r="I39" s="73"/>
      <c r="J39" s="70"/>
    </row>
    <row r="40" spans="1:10" ht="12.75">
      <c r="A40" s="85">
        <v>41</v>
      </c>
      <c r="B40" s="86">
        <v>141</v>
      </c>
      <c r="C40" s="87" t="s">
        <v>386</v>
      </c>
      <c r="D40" s="87" t="s">
        <v>76</v>
      </c>
      <c r="E40" s="88" t="s">
        <v>5</v>
      </c>
      <c r="F40" s="89">
        <v>29561</v>
      </c>
      <c r="G40" s="93"/>
      <c r="H40" s="50"/>
      <c r="I40" s="50"/>
      <c r="J40" s="70"/>
    </row>
    <row r="41" spans="1:10" ht="12.75">
      <c r="A41" s="85">
        <v>42</v>
      </c>
      <c r="B41" s="91">
        <v>45</v>
      </c>
      <c r="C41" s="87" t="s">
        <v>203</v>
      </c>
      <c r="D41" s="87" t="s">
        <v>25</v>
      </c>
      <c r="E41" s="92" t="s">
        <v>1</v>
      </c>
      <c r="F41" s="89">
        <v>19599</v>
      </c>
      <c r="G41" s="93"/>
      <c r="H41" s="50"/>
      <c r="I41" s="50"/>
      <c r="J41" s="70"/>
    </row>
    <row r="42" spans="1:10" ht="12.75">
      <c r="A42" s="118">
        <v>43</v>
      </c>
      <c r="B42" s="119">
        <v>195</v>
      </c>
      <c r="C42" s="120" t="s">
        <v>51</v>
      </c>
      <c r="D42" s="120" t="s">
        <v>15</v>
      </c>
      <c r="E42" s="121" t="s">
        <v>1</v>
      </c>
      <c r="F42" s="122">
        <v>20334</v>
      </c>
      <c r="G42" s="123" t="s">
        <v>12</v>
      </c>
      <c r="H42" s="50"/>
      <c r="I42" s="50"/>
      <c r="J42" s="70"/>
    </row>
    <row r="43" spans="1:10" ht="12.75">
      <c r="A43" s="85">
        <v>44</v>
      </c>
      <c r="B43" s="98">
        <v>118</v>
      </c>
      <c r="C43" s="99" t="s">
        <v>221</v>
      </c>
      <c r="D43" s="99" t="s">
        <v>17</v>
      </c>
      <c r="E43" s="100" t="s">
        <v>16</v>
      </c>
      <c r="F43" s="101">
        <v>22932</v>
      </c>
      <c r="G43" s="102"/>
      <c r="H43" s="74"/>
      <c r="I43" s="50"/>
      <c r="J43" s="70"/>
    </row>
    <row r="44" spans="1:10" ht="12.75">
      <c r="A44" s="85">
        <v>45</v>
      </c>
      <c r="B44" s="94">
        <v>4</v>
      </c>
      <c r="C44" s="87" t="s">
        <v>38</v>
      </c>
      <c r="D44" s="87" t="s">
        <v>11</v>
      </c>
      <c r="E44" s="92" t="s">
        <v>1</v>
      </c>
      <c r="F44" s="95">
        <v>20111</v>
      </c>
      <c r="G44" s="97" t="s">
        <v>6</v>
      </c>
      <c r="H44" s="73"/>
      <c r="I44" s="50"/>
      <c r="J44" s="70"/>
    </row>
    <row r="45" spans="1:10" ht="12.75">
      <c r="A45" s="85">
        <v>46</v>
      </c>
      <c r="B45" s="86">
        <v>27</v>
      </c>
      <c r="C45" s="87" t="s">
        <v>376</v>
      </c>
      <c r="D45" s="87" t="s">
        <v>377</v>
      </c>
      <c r="E45" s="88" t="s">
        <v>16</v>
      </c>
      <c r="F45" s="89">
        <v>22670</v>
      </c>
      <c r="G45" s="93"/>
      <c r="H45" s="50"/>
      <c r="I45" s="74"/>
      <c r="J45" s="70"/>
    </row>
    <row r="46" spans="1:10" ht="12.75">
      <c r="A46" s="85">
        <v>47</v>
      </c>
      <c r="B46" s="86">
        <v>152</v>
      </c>
      <c r="C46" s="87" t="s">
        <v>355</v>
      </c>
      <c r="D46" s="87" t="s">
        <v>356</v>
      </c>
      <c r="E46" s="88" t="s">
        <v>5</v>
      </c>
      <c r="F46" s="89">
        <v>32678</v>
      </c>
      <c r="G46" s="93"/>
      <c r="H46" s="50"/>
      <c r="I46" s="73"/>
      <c r="J46" s="70"/>
    </row>
    <row r="47" spans="1:10" ht="12.75">
      <c r="A47" s="85">
        <v>48</v>
      </c>
      <c r="B47" s="86">
        <v>200</v>
      </c>
      <c r="C47" s="87" t="s">
        <v>419</v>
      </c>
      <c r="D47" s="87" t="s">
        <v>127</v>
      </c>
      <c r="E47" s="88" t="s">
        <v>16</v>
      </c>
      <c r="F47" s="89">
        <v>23232</v>
      </c>
      <c r="G47" s="93"/>
      <c r="H47" s="50"/>
      <c r="I47" s="50"/>
      <c r="J47" s="70"/>
    </row>
    <row r="48" spans="1:10" ht="12.75">
      <c r="A48" s="85">
        <v>49</v>
      </c>
      <c r="B48" s="91">
        <v>51</v>
      </c>
      <c r="C48" s="87" t="s">
        <v>249</v>
      </c>
      <c r="D48" s="87" t="s">
        <v>11</v>
      </c>
      <c r="E48" s="92" t="s">
        <v>1</v>
      </c>
      <c r="F48" s="89">
        <v>17792</v>
      </c>
      <c r="G48" s="90" t="s">
        <v>6</v>
      </c>
      <c r="H48" s="50"/>
      <c r="I48" s="50"/>
      <c r="J48" s="70"/>
    </row>
    <row r="49" spans="1:10" ht="12.75">
      <c r="A49" s="85">
        <v>50</v>
      </c>
      <c r="B49" s="98">
        <v>110</v>
      </c>
      <c r="C49" s="99" t="s">
        <v>28</v>
      </c>
      <c r="D49" s="99" t="s">
        <v>11</v>
      </c>
      <c r="E49" s="100" t="s">
        <v>16</v>
      </c>
      <c r="F49" s="101">
        <v>23906</v>
      </c>
      <c r="G49" s="102"/>
      <c r="H49" s="74"/>
      <c r="I49" s="50"/>
      <c r="J49" s="70"/>
    </row>
    <row r="50" spans="1:10" ht="12.75">
      <c r="A50" s="85">
        <v>51</v>
      </c>
      <c r="B50" s="91">
        <v>196</v>
      </c>
      <c r="C50" s="87" t="s">
        <v>253</v>
      </c>
      <c r="D50" s="87" t="s">
        <v>11</v>
      </c>
      <c r="E50" s="92" t="s">
        <v>16</v>
      </c>
      <c r="F50" s="89">
        <v>24132</v>
      </c>
      <c r="G50" s="93"/>
      <c r="H50" s="50"/>
      <c r="I50" s="80"/>
      <c r="J50" s="70"/>
    </row>
    <row r="51" spans="1:10" ht="12.75">
      <c r="A51" s="85">
        <v>52</v>
      </c>
      <c r="B51" s="98">
        <v>145</v>
      </c>
      <c r="C51" s="99" t="s">
        <v>219</v>
      </c>
      <c r="D51" s="99" t="s">
        <v>7</v>
      </c>
      <c r="E51" s="100" t="s">
        <v>1</v>
      </c>
      <c r="F51" s="101">
        <v>19705</v>
      </c>
      <c r="G51" s="102" t="s">
        <v>6</v>
      </c>
      <c r="H51" s="74"/>
      <c r="I51" s="74"/>
      <c r="J51" s="70"/>
    </row>
    <row r="52" spans="1:10" ht="12.75">
      <c r="A52" s="85">
        <v>53</v>
      </c>
      <c r="B52" s="86">
        <v>52</v>
      </c>
      <c r="C52" s="87" t="s">
        <v>37</v>
      </c>
      <c r="D52" s="87" t="s">
        <v>11</v>
      </c>
      <c r="E52" s="88" t="s">
        <v>1</v>
      </c>
      <c r="F52" s="89">
        <v>15744</v>
      </c>
      <c r="G52" s="90" t="s">
        <v>6</v>
      </c>
      <c r="H52" s="79"/>
      <c r="I52" s="50"/>
      <c r="J52" s="70"/>
    </row>
    <row r="53" spans="1:10" ht="12.75">
      <c r="A53" s="85">
        <v>54</v>
      </c>
      <c r="B53" s="91">
        <v>175</v>
      </c>
      <c r="C53" s="87" t="s">
        <v>244</v>
      </c>
      <c r="D53" s="87" t="s">
        <v>11</v>
      </c>
      <c r="E53" s="92" t="s">
        <v>16</v>
      </c>
      <c r="F53" s="89">
        <v>27774</v>
      </c>
      <c r="G53" s="90" t="s">
        <v>6</v>
      </c>
      <c r="H53" s="79"/>
      <c r="I53" s="74"/>
      <c r="J53" s="70"/>
    </row>
    <row r="54" spans="1:10" ht="12.75">
      <c r="A54" s="118">
        <v>55</v>
      </c>
      <c r="B54" s="119">
        <v>182</v>
      </c>
      <c r="C54" s="120" t="s">
        <v>435</v>
      </c>
      <c r="D54" s="119" t="s">
        <v>15</v>
      </c>
      <c r="E54" s="124" t="s">
        <v>1</v>
      </c>
      <c r="F54" s="122">
        <v>20927</v>
      </c>
      <c r="G54" s="125" t="s">
        <v>12</v>
      </c>
      <c r="H54" s="50"/>
      <c r="I54" s="50"/>
      <c r="J54" s="70"/>
    </row>
    <row r="55" spans="1:10" ht="12.75">
      <c r="A55" s="85">
        <v>56</v>
      </c>
      <c r="B55" s="94">
        <v>159</v>
      </c>
      <c r="C55" s="87" t="s">
        <v>224</v>
      </c>
      <c r="D55" s="87" t="s">
        <v>225</v>
      </c>
      <c r="E55" s="92" t="s">
        <v>1</v>
      </c>
      <c r="F55" s="95">
        <v>20416</v>
      </c>
      <c r="G55" s="97" t="s">
        <v>18</v>
      </c>
      <c r="H55" s="78"/>
      <c r="I55" s="50"/>
      <c r="J55" s="70"/>
    </row>
    <row r="56" spans="1:10" ht="12.75">
      <c r="A56" s="85">
        <v>57</v>
      </c>
      <c r="B56" s="86">
        <v>54</v>
      </c>
      <c r="C56" s="87" t="s">
        <v>346</v>
      </c>
      <c r="D56" s="87" t="s">
        <v>4</v>
      </c>
      <c r="E56" s="88" t="s">
        <v>16</v>
      </c>
      <c r="F56" s="89">
        <v>23657</v>
      </c>
      <c r="G56" s="90" t="s">
        <v>18</v>
      </c>
      <c r="H56" s="79"/>
      <c r="I56" s="50"/>
      <c r="J56" s="70"/>
    </row>
    <row r="57" spans="1:10" ht="12.75">
      <c r="A57" s="85">
        <v>58</v>
      </c>
      <c r="B57" s="86">
        <v>169</v>
      </c>
      <c r="C57" s="87" t="s">
        <v>442</v>
      </c>
      <c r="D57" s="86" t="s">
        <v>11</v>
      </c>
      <c r="E57" s="88" t="s">
        <v>16</v>
      </c>
      <c r="F57" s="89">
        <v>20642</v>
      </c>
      <c r="G57" s="96" t="s">
        <v>6</v>
      </c>
      <c r="H57" s="50"/>
      <c r="I57" s="73"/>
      <c r="J57" s="70"/>
    </row>
    <row r="58" spans="1:10" ht="12.75">
      <c r="A58" s="85">
        <v>59</v>
      </c>
      <c r="B58" s="86">
        <v>187</v>
      </c>
      <c r="C58" s="87" t="s">
        <v>429</v>
      </c>
      <c r="D58" s="86" t="s">
        <v>430</v>
      </c>
      <c r="E58" s="88" t="s">
        <v>5</v>
      </c>
      <c r="F58" s="89">
        <v>25396</v>
      </c>
      <c r="G58" s="93"/>
      <c r="H58" s="50"/>
      <c r="I58" s="50"/>
      <c r="J58" s="70"/>
    </row>
    <row r="59" spans="1:10" ht="12.75">
      <c r="A59" s="85">
        <v>60</v>
      </c>
      <c r="B59" s="86">
        <v>63</v>
      </c>
      <c r="C59" s="87" t="s">
        <v>342</v>
      </c>
      <c r="D59" s="87" t="s">
        <v>11</v>
      </c>
      <c r="E59" s="88" t="s">
        <v>5</v>
      </c>
      <c r="F59" s="89">
        <v>27103</v>
      </c>
      <c r="G59" s="93"/>
      <c r="H59" s="50"/>
      <c r="I59" s="50"/>
      <c r="J59" s="70"/>
    </row>
    <row r="60" spans="1:10" ht="12.75">
      <c r="A60" s="85">
        <v>61</v>
      </c>
      <c r="B60" s="86">
        <v>140</v>
      </c>
      <c r="C60" s="87" t="s">
        <v>387</v>
      </c>
      <c r="D60" s="87" t="s">
        <v>17</v>
      </c>
      <c r="E60" s="88" t="s">
        <v>1</v>
      </c>
      <c r="F60" s="89">
        <v>20007</v>
      </c>
      <c r="G60" s="93"/>
      <c r="H60" s="50"/>
      <c r="I60" s="50"/>
      <c r="J60" s="70"/>
    </row>
    <row r="61" spans="1:10" ht="12.75">
      <c r="A61" s="85">
        <v>62</v>
      </c>
      <c r="B61" s="86">
        <v>31</v>
      </c>
      <c r="C61" s="87" t="s">
        <v>373</v>
      </c>
      <c r="D61" s="87" t="s">
        <v>35</v>
      </c>
      <c r="E61" s="88" t="s">
        <v>5</v>
      </c>
      <c r="F61" s="89">
        <v>27506</v>
      </c>
      <c r="G61" s="90" t="s">
        <v>374</v>
      </c>
      <c r="H61" s="50"/>
      <c r="I61" s="50"/>
      <c r="J61" s="70"/>
    </row>
    <row r="62" spans="1:10" ht="12.75">
      <c r="A62" s="85">
        <v>63</v>
      </c>
      <c r="B62" s="94">
        <v>144</v>
      </c>
      <c r="C62" s="87" t="s">
        <v>100</v>
      </c>
      <c r="D62" s="87" t="s">
        <v>35</v>
      </c>
      <c r="E62" s="92" t="s">
        <v>1</v>
      </c>
      <c r="F62" s="95">
        <v>17293</v>
      </c>
      <c r="G62" s="97" t="s">
        <v>52</v>
      </c>
      <c r="H62" s="83"/>
      <c r="I62" s="50"/>
      <c r="J62" s="70"/>
    </row>
    <row r="63" spans="1:10" ht="12.75">
      <c r="A63" s="118">
        <v>64</v>
      </c>
      <c r="B63" s="119">
        <v>108</v>
      </c>
      <c r="C63" s="120" t="s">
        <v>405</v>
      </c>
      <c r="D63" s="120" t="s">
        <v>15</v>
      </c>
      <c r="E63" s="124" t="s">
        <v>1</v>
      </c>
      <c r="F63" s="122">
        <v>18760</v>
      </c>
      <c r="G63" s="123" t="s">
        <v>12</v>
      </c>
      <c r="H63" s="50"/>
      <c r="I63" s="50"/>
      <c r="J63" s="70"/>
    </row>
    <row r="64" spans="1:10" ht="12.75">
      <c r="A64" s="85">
        <v>65</v>
      </c>
      <c r="B64" s="86">
        <v>184</v>
      </c>
      <c r="C64" s="87" t="s">
        <v>433</v>
      </c>
      <c r="D64" s="86" t="s">
        <v>17</v>
      </c>
      <c r="E64" s="88" t="s">
        <v>5</v>
      </c>
      <c r="F64" s="89">
        <v>31754</v>
      </c>
      <c r="G64" s="93"/>
      <c r="H64" s="50"/>
      <c r="I64" s="73"/>
      <c r="J64" s="70"/>
    </row>
    <row r="65" spans="1:10" ht="12.75">
      <c r="A65" s="85">
        <v>66</v>
      </c>
      <c r="B65" s="86">
        <v>160</v>
      </c>
      <c r="C65" s="87" t="s">
        <v>353</v>
      </c>
      <c r="D65" s="87" t="s">
        <v>29</v>
      </c>
      <c r="E65" s="88" t="s">
        <v>5</v>
      </c>
      <c r="F65" s="89">
        <v>25611</v>
      </c>
      <c r="G65" s="93"/>
      <c r="H65" s="78"/>
      <c r="I65" s="50"/>
      <c r="J65" s="70"/>
    </row>
    <row r="66" spans="1:10" ht="12.75">
      <c r="A66" s="85">
        <v>67</v>
      </c>
      <c r="B66" s="86">
        <v>43</v>
      </c>
      <c r="C66" s="87" t="s">
        <v>361</v>
      </c>
      <c r="D66" s="87" t="s">
        <v>25</v>
      </c>
      <c r="E66" s="88" t="s">
        <v>5</v>
      </c>
      <c r="F66" s="89">
        <v>26593</v>
      </c>
      <c r="G66" s="93"/>
      <c r="H66" s="50"/>
      <c r="I66" s="50"/>
      <c r="J66" s="70"/>
    </row>
    <row r="67" spans="1:10" ht="12.75">
      <c r="A67" s="85">
        <v>68</v>
      </c>
      <c r="B67" s="86">
        <v>185</v>
      </c>
      <c r="C67" s="87" t="s">
        <v>432</v>
      </c>
      <c r="D67" s="86" t="s">
        <v>11</v>
      </c>
      <c r="E67" s="88" t="s">
        <v>5</v>
      </c>
      <c r="F67" s="89">
        <v>26008</v>
      </c>
      <c r="G67" s="93"/>
      <c r="H67" s="50"/>
      <c r="I67" s="50"/>
      <c r="J67" s="70"/>
    </row>
    <row r="68" spans="1:10" ht="12.75">
      <c r="A68" s="85">
        <v>69</v>
      </c>
      <c r="B68" s="86">
        <v>49</v>
      </c>
      <c r="C68" s="87" t="s">
        <v>357</v>
      </c>
      <c r="D68" s="87" t="s">
        <v>11</v>
      </c>
      <c r="E68" s="88" t="s">
        <v>5</v>
      </c>
      <c r="F68" s="89">
        <v>30885</v>
      </c>
      <c r="G68" s="93"/>
      <c r="H68" s="79"/>
      <c r="I68" s="50"/>
      <c r="J68" s="70"/>
    </row>
    <row r="69" spans="1:10" ht="12.75">
      <c r="A69" s="85">
        <v>70</v>
      </c>
      <c r="B69" s="91">
        <v>133</v>
      </c>
      <c r="C69" s="87" t="s">
        <v>282</v>
      </c>
      <c r="D69" s="87" t="s">
        <v>218</v>
      </c>
      <c r="E69" s="92" t="s">
        <v>5</v>
      </c>
      <c r="F69" s="89">
        <v>28261</v>
      </c>
      <c r="G69" s="90" t="s">
        <v>283</v>
      </c>
      <c r="H69" s="50"/>
      <c r="I69" s="50"/>
      <c r="J69" s="70"/>
    </row>
    <row r="70" spans="1:10" ht="12.75">
      <c r="A70" s="85">
        <v>71</v>
      </c>
      <c r="B70" s="86">
        <v>18</v>
      </c>
      <c r="C70" s="87" t="s">
        <v>290</v>
      </c>
      <c r="D70" s="87" t="s">
        <v>291</v>
      </c>
      <c r="E70" s="88" t="s">
        <v>5</v>
      </c>
      <c r="F70" s="89">
        <v>26564</v>
      </c>
      <c r="G70" s="93"/>
      <c r="H70" s="50"/>
      <c r="I70" s="50"/>
      <c r="J70" s="70"/>
    </row>
    <row r="71" spans="1:10" ht="12.75">
      <c r="A71" s="85">
        <v>72</v>
      </c>
      <c r="B71" s="91">
        <v>29</v>
      </c>
      <c r="C71" s="87" t="s">
        <v>243</v>
      </c>
      <c r="D71" s="87" t="s">
        <v>11</v>
      </c>
      <c r="E71" s="92" t="s">
        <v>5</v>
      </c>
      <c r="F71" s="89">
        <v>29051</v>
      </c>
      <c r="G71" s="93"/>
      <c r="H71" s="50"/>
      <c r="I71" s="50"/>
      <c r="J71" s="70"/>
    </row>
    <row r="72" spans="1:10" ht="12.75">
      <c r="A72" s="85">
        <v>73</v>
      </c>
      <c r="B72" s="94">
        <v>24</v>
      </c>
      <c r="C72" s="87" t="s">
        <v>229</v>
      </c>
      <c r="D72" s="87" t="s">
        <v>230</v>
      </c>
      <c r="E72" s="92" t="s">
        <v>5</v>
      </c>
      <c r="F72" s="95">
        <v>24877</v>
      </c>
      <c r="G72" s="97"/>
      <c r="H72" s="73"/>
      <c r="I72" s="50"/>
      <c r="J72" s="70"/>
    </row>
    <row r="73" spans="1:10" ht="12.75">
      <c r="A73" s="85">
        <v>74</v>
      </c>
      <c r="B73" s="98">
        <v>35</v>
      </c>
      <c r="C73" s="99" t="s">
        <v>217</v>
      </c>
      <c r="D73" s="99" t="s">
        <v>11</v>
      </c>
      <c r="E73" s="100" t="s">
        <v>5</v>
      </c>
      <c r="F73" s="101">
        <v>25843</v>
      </c>
      <c r="G73" s="102"/>
      <c r="H73" s="74"/>
      <c r="I73" s="50"/>
      <c r="J73" s="70"/>
    </row>
    <row r="74" spans="1:10" ht="12.75">
      <c r="A74" s="85">
        <v>75</v>
      </c>
      <c r="B74" s="91">
        <v>36</v>
      </c>
      <c r="C74" s="87" t="s">
        <v>273</v>
      </c>
      <c r="D74" s="87" t="s">
        <v>274</v>
      </c>
      <c r="E74" s="92" t="s">
        <v>1</v>
      </c>
      <c r="F74" s="89">
        <v>20117</v>
      </c>
      <c r="G74" s="90" t="s">
        <v>6</v>
      </c>
      <c r="H74" s="79"/>
      <c r="I74" s="73"/>
      <c r="J74" s="70"/>
    </row>
    <row r="75" spans="1:10" ht="12.75">
      <c r="A75" s="85">
        <v>76</v>
      </c>
      <c r="B75" s="86">
        <v>122</v>
      </c>
      <c r="C75" s="87" t="s">
        <v>399</v>
      </c>
      <c r="D75" s="87" t="s">
        <v>364</v>
      </c>
      <c r="E75" s="88" t="s">
        <v>5</v>
      </c>
      <c r="F75" s="89">
        <v>27140</v>
      </c>
      <c r="G75" s="93"/>
      <c r="H75" s="50"/>
      <c r="I75" s="74"/>
      <c r="J75" s="70"/>
    </row>
    <row r="76" spans="1:10" ht="12.75">
      <c r="A76" s="85">
        <v>77</v>
      </c>
      <c r="B76" s="86">
        <v>33</v>
      </c>
      <c r="C76" s="87" t="s">
        <v>369</v>
      </c>
      <c r="D76" s="87" t="s">
        <v>370</v>
      </c>
      <c r="E76" s="88" t="s">
        <v>16</v>
      </c>
      <c r="F76" s="89">
        <v>23655</v>
      </c>
      <c r="G76" s="93"/>
      <c r="H76" s="50"/>
      <c r="I76" s="50"/>
      <c r="J76" s="70"/>
    </row>
    <row r="77" spans="1:10" ht="12.75">
      <c r="A77" s="85">
        <v>78</v>
      </c>
      <c r="B77" s="94">
        <v>210</v>
      </c>
      <c r="C77" s="87" t="s">
        <v>233</v>
      </c>
      <c r="D77" s="87" t="s">
        <v>11</v>
      </c>
      <c r="E77" s="92" t="s">
        <v>5</v>
      </c>
      <c r="F77" s="95">
        <v>30977</v>
      </c>
      <c r="G77" s="97"/>
      <c r="H77" s="73"/>
      <c r="I77" s="50"/>
      <c r="J77" s="70"/>
    </row>
    <row r="78" spans="1:10" ht="12.75">
      <c r="A78" s="85">
        <v>79</v>
      </c>
      <c r="B78" s="86">
        <v>198</v>
      </c>
      <c r="C78" s="87" t="s">
        <v>421</v>
      </c>
      <c r="D78" s="86" t="s">
        <v>422</v>
      </c>
      <c r="E78" s="88" t="s">
        <v>5</v>
      </c>
      <c r="F78" s="89">
        <v>27753</v>
      </c>
      <c r="G78" s="93"/>
      <c r="H78" s="50"/>
      <c r="I78" s="50"/>
      <c r="J78" s="70"/>
    </row>
    <row r="79" spans="1:10" ht="12.75">
      <c r="A79" s="85">
        <v>80</v>
      </c>
      <c r="B79" s="86">
        <v>213</v>
      </c>
      <c r="C79" s="87" t="s">
        <v>444</v>
      </c>
      <c r="D79" s="86" t="s">
        <v>13</v>
      </c>
      <c r="E79" s="88" t="s">
        <v>1</v>
      </c>
      <c r="F79" s="89">
        <v>21305</v>
      </c>
      <c r="G79" s="96" t="s">
        <v>14</v>
      </c>
      <c r="H79" s="50"/>
      <c r="I79" s="73"/>
      <c r="J79" s="70"/>
    </row>
    <row r="80" spans="1:10" ht="12.75">
      <c r="A80" s="85">
        <v>81</v>
      </c>
      <c r="B80" s="86">
        <v>162</v>
      </c>
      <c r="C80" s="87" t="s">
        <v>41</v>
      </c>
      <c r="D80" s="87" t="s">
        <v>11</v>
      </c>
      <c r="E80" s="88" t="s">
        <v>1</v>
      </c>
      <c r="F80" s="89">
        <v>17543</v>
      </c>
      <c r="G80" s="90" t="s">
        <v>6</v>
      </c>
      <c r="H80" s="78"/>
      <c r="I80" s="50"/>
      <c r="J80" s="70"/>
    </row>
    <row r="81" spans="1:10" ht="12.75">
      <c r="A81" s="85">
        <v>82</v>
      </c>
      <c r="B81" s="86">
        <v>164</v>
      </c>
      <c r="C81" s="87" t="s">
        <v>351</v>
      </c>
      <c r="D81" s="87" t="s">
        <v>0</v>
      </c>
      <c r="E81" s="88" t="s">
        <v>1</v>
      </c>
      <c r="F81" s="89">
        <v>19197</v>
      </c>
      <c r="G81" s="90" t="s">
        <v>303</v>
      </c>
      <c r="H81" s="79"/>
      <c r="I81" s="50"/>
      <c r="J81" s="70"/>
    </row>
    <row r="82" spans="1:10" ht="12.75">
      <c r="A82" s="85">
        <v>83</v>
      </c>
      <c r="B82" s="86">
        <v>121</v>
      </c>
      <c r="C82" s="87" t="s">
        <v>400</v>
      </c>
      <c r="D82" s="87" t="s">
        <v>17</v>
      </c>
      <c r="E82" s="88" t="s">
        <v>16</v>
      </c>
      <c r="F82" s="89">
        <v>24337</v>
      </c>
      <c r="G82" s="93"/>
      <c r="H82" s="50"/>
      <c r="I82" s="50"/>
      <c r="J82" s="70"/>
    </row>
    <row r="83" spans="1:10" ht="12.75">
      <c r="A83" s="85">
        <v>84</v>
      </c>
      <c r="B83" s="94">
        <v>95</v>
      </c>
      <c r="C83" s="87" t="s">
        <v>42</v>
      </c>
      <c r="D83" s="87" t="s">
        <v>11</v>
      </c>
      <c r="E83" s="92" t="s">
        <v>16</v>
      </c>
      <c r="F83" s="95">
        <v>21849</v>
      </c>
      <c r="G83" s="97" t="s">
        <v>6</v>
      </c>
      <c r="H83" s="73"/>
      <c r="I83" s="50"/>
      <c r="J83" s="70"/>
    </row>
    <row r="84" spans="1:10" ht="12.75">
      <c r="A84" s="85">
        <v>85</v>
      </c>
      <c r="B84" s="91">
        <v>30</v>
      </c>
      <c r="C84" s="87" t="s">
        <v>254</v>
      </c>
      <c r="D84" s="87" t="s">
        <v>11</v>
      </c>
      <c r="E84" s="92" t="s">
        <v>5</v>
      </c>
      <c r="F84" s="89">
        <v>34051</v>
      </c>
      <c r="G84" s="90" t="s">
        <v>6</v>
      </c>
      <c r="H84" s="50"/>
      <c r="I84" s="50"/>
      <c r="J84" s="70"/>
    </row>
    <row r="85" spans="1:10" ht="12.75">
      <c r="A85" s="85">
        <v>86</v>
      </c>
      <c r="B85" s="94">
        <v>211</v>
      </c>
      <c r="C85" s="87" t="s">
        <v>45</v>
      </c>
      <c r="D85" s="87" t="s">
        <v>11</v>
      </c>
      <c r="E85" s="92" t="s">
        <v>5</v>
      </c>
      <c r="F85" s="95">
        <v>30856</v>
      </c>
      <c r="G85" s="97"/>
      <c r="H85" s="73"/>
      <c r="I85" s="73"/>
      <c r="J85" s="70"/>
    </row>
    <row r="86" spans="1:10" ht="12.75">
      <c r="A86" s="85">
        <v>87</v>
      </c>
      <c r="B86" s="86">
        <v>97</v>
      </c>
      <c r="C86" s="87" t="s">
        <v>416</v>
      </c>
      <c r="D86" s="87" t="s">
        <v>25</v>
      </c>
      <c r="E86" s="88" t="s">
        <v>5</v>
      </c>
      <c r="F86" s="89">
        <v>28807</v>
      </c>
      <c r="G86" s="93"/>
      <c r="H86" s="50"/>
      <c r="I86" s="50"/>
      <c r="J86" s="70"/>
    </row>
    <row r="87" spans="1:10" ht="12.75">
      <c r="A87" s="85">
        <v>88</v>
      </c>
      <c r="B87" s="86">
        <v>163</v>
      </c>
      <c r="C87" s="87" t="s">
        <v>352</v>
      </c>
      <c r="D87" s="87" t="s">
        <v>4</v>
      </c>
      <c r="E87" s="88" t="s">
        <v>9</v>
      </c>
      <c r="F87" s="89">
        <v>23964</v>
      </c>
      <c r="G87" s="90" t="s">
        <v>18</v>
      </c>
      <c r="H87" s="78"/>
      <c r="I87" s="73"/>
      <c r="J87" s="70"/>
    </row>
    <row r="88" spans="1:10" ht="12.75">
      <c r="A88" s="118">
        <v>89</v>
      </c>
      <c r="B88" s="119">
        <v>202</v>
      </c>
      <c r="C88" s="120" t="s">
        <v>259</v>
      </c>
      <c r="D88" s="120" t="s">
        <v>15</v>
      </c>
      <c r="E88" s="121" t="s">
        <v>5</v>
      </c>
      <c r="F88" s="122">
        <v>28839</v>
      </c>
      <c r="G88" s="125" t="s">
        <v>12</v>
      </c>
      <c r="H88" s="78"/>
      <c r="I88" s="50"/>
      <c r="J88" s="70"/>
    </row>
    <row r="89" spans="1:10" ht="12.75">
      <c r="A89" s="85">
        <v>90</v>
      </c>
      <c r="B89" s="86">
        <v>89</v>
      </c>
      <c r="C89" s="87" t="s">
        <v>310</v>
      </c>
      <c r="D89" s="87" t="s">
        <v>11</v>
      </c>
      <c r="E89" s="88" t="s">
        <v>16</v>
      </c>
      <c r="F89" s="89">
        <v>22612</v>
      </c>
      <c r="G89" s="90" t="s">
        <v>6</v>
      </c>
      <c r="H89" s="50"/>
      <c r="I89" s="50"/>
      <c r="J89" s="70"/>
    </row>
    <row r="90" spans="1:10" ht="12.75">
      <c r="A90" s="85">
        <v>91</v>
      </c>
      <c r="B90" s="86">
        <v>208</v>
      </c>
      <c r="C90" s="87" t="s">
        <v>447</v>
      </c>
      <c r="D90" s="86" t="s">
        <v>35</v>
      </c>
      <c r="E90" s="88" t="s">
        <v>16</v>
      </c>
      <c r="F90" s="89">
        <v>22450</v>
      </c>
      <c r="G90" s="93"/>
      <c r="H90" s="50"/>
      <c r="I90" s="50"/>
      <c r="J90" s="70"/>
    </row>
    <row r="91" spans="1:10" ht="12.75">
      <c r="A91" s="85">
        <v>92</v>
      </c>
      <c r="B91" s="91">
        <v>123</v>
      </c>
      <c r="C91" s="87" t="s">
        <v>398</v>
      </c>
      <c r="D91" s="87" t="s">
        <v>17</v>
      </c>
      <c r="E91" s="92" t="s">
        <v>5</v>
      </c>
      <c r="F91" s="89">
        <v>25801</v>
      </c>
      <c r="G91" s="90" t="s">
        <v>264</v>
      </c>
      <c r="H91" s="79"/>
      <c r="I91" s="50"/>
      <c r="J91" s="70"/>
    </row>
    <row r="92" spans="1:10" ht="12.75">
      <c r="A92" s="85">
        <v>10</v>
      </c>
      <c r="B92" s="86">
        <v>179</v>
      </c>
      <c r="C92" s="87" t="s">
        <v>437</v>
      </c>
      <c r="D92" s="86" t="s">
        <v>26</v>
      </c>
      <c r="E92" s="88" t="s">
        <v>24</v>
      </c>
      <c r="F92" s="89">
        <v>30735</v>
      </c>
      <c r="G92" s="93"/>
      <c r="H92" s="50"/>
      <c r="I92" s="50"/>
      <c r="J92" s="70"/>
    </row>
    <row r="93" spans="1:10" ht="12.75">
      <c r="A93" s="85">
        <v>93</v>
      </c>
      <c r="B93" s="86">
        <v>176</v>
      </c>
      <c r="C93" s="87" t="s">
        <v>440</v>
      </c>
      <c r="D93" s="86" t="s">
        <v>260</v>
      </c>
      <c r="E93" s="88" t="s">
        <v>16</v>
      </c>
      <c r="F93" s="89">
        <v>21550</v>
      </c>
      <c r="G93" s="93"/>
      <c r="H93" s="79"/>
      <c r="I93" s="50"/>
      <c r="J93" s="70"/>
    </row>
    <row r="94" spans="1:10" ht="12.75">
      <c r="A94" s="85">
        <v>94</v>
      </c>
      <c r="B94" s="86">
        <v>57</v>
      </c>
      <c r="C94" s="87" t="s">
        <v>344</v>
      </c>
      <c r="D94" s="87" t="s">
        <v>11</v>
      </c>
      <c r="E94" s="88" t="s">
        <v>5</v>
      </c>
      <c r="F94" s="89">
        <v>34733</v>
      </c>
      <c r="G94" s="93"/>
      <c r="H94" s="79"/>
      <c r="I94" s="50"/>
      <c r="J94" s="70"/>
    </row>
    <row r="95" spans="1:10" ht="12.75">
      <c r="A95" s="118">
        <v>95</v>
      </c>
      <c r="B95" s="119">
        <v>46</v>
      </c>
      <c r="C95" s="120" t="s">
        <v>359</v>
      </c>
      <c r="D95" s="120" t="s">
        <v>15</v>
      </c>
      <c r="E95" s="124" t="s">
        <v>24</v>
      </c>
      <c r="F95" s="122">
        <v>27519</v>
      </c>
      <c r="G95" s="123" t="s">
        <v>12</v>
      </c>
      <c r="H95" s="79"/>
      <c r="I95" s="50"/>
      <c r="J95" s="70"/>
    </row>
    <row r="96" spans="1:10" ht="12.75">
      <c r="A96" s="85">
        <v>96</v>
      </c>
      <c r="B96" s="86">
        <v>177</v>
      </c>
      <c r="C96" s="87" t="s">
        <v>439</v>
      </c>
      <c r="D96" s="86" t="s">
        <v>260</v>
      </c>
      <c r="E96" s="88" t="s">
        <v>5</v>
      </c>
      <c r="F96" s="89">
        <v>34896</v>
      </c>
      <c r="G96" s="93"/>
      <c r="H96" s="79"/>
      <c r="I96" s="50"/>
      <c r="J96" s="70"/>
    </row>
    <row r="97" spans="1:10" ht="12.75">
      <c r="A97" s="85">
        <v>97</v>
      </c>
      <c r="B97" s="86">
        <v>132</v>
      </c>
      <c r="C97" s="87" t="s">
        <v>393</v>
      </c>
      <c r="D97" s="87" t="s">
        <v>30</v>
      </c>
      <c r="E97" s="88" t="s">
        <v>5</v>
      </c>
      <c r="F97" s="89">
        <v>31404</v>
      </c>
      <c r="G97" s="93"/>
      <c r="H97" s="79"/>
      <c r="I97" s="50"/>
      <c r="J97" s="70"/>
    </row>
    <row r="98" spans="1:10" ht="12.75">
      <c r="A98" s="85">
        <v>98</v>
      </c>
      <c r="B98" s="91">
        <v>129</v>
      </c>
      <c r="C98" s="87" t="s">
        <v>278</v>
      </c>
      <c r="D98" s="87" t="s">
        <v>35</v>
      </c>
      <c r="E98" s="92" t="s">
        <v>5</v>
      </c>
      <c r="F98" s="89">
        <v>30197</v>
      </c>
      <c r="G98" s="93"/>
      <c r="H98" s="79"/>
      <c r="I98" s="50"/>
      <c r="J98" s="70"/>
    </row>
    <row r="99" spans="1:10" ht="12.75">
      <c r="A99" s="85">
        <v>99</v>
      </c>
      <c r="B99" s="91">
        <v>62</v>
      </c>
      <c r="C99" s="87" t="s">
        <v>248</v>
      </c>
      <c r="D99" s="87" t="s">
        <v>11</v>
      </c>
      <c r="E99" s="92" t="s">
        <v>16</v>
      </c>
      <c r="F99" s="89">
        <v>22472</v>
      </c>
      <c r="G99" s="93"/>
      <c r="H99" s="50"/>
      <c r="I99" s="50"/>
      <c r="J99" s="70"/>
    </row>
    <row r="100" spans="1:10" ht="12.75">
      <c r="A100" s="85">
        <v>100</v>
      </c>
      <c r="B100" s="94">
        <v>42</v>
      </c>
      <c r="C100" s="87" t="s">
        <v>108</v>
      </c>
      <c r="D100" s="87" t="s">
        <v>7</v>
      </c>
      <c r="E100" s="92" t="s">
        <v>9</v>
      </c>
      <c r="F100" s="95">
        <v>21355</v>
      </c>
      <c r="G100" s="97" t="s">
        <v>6</v>
      </c>
      <c r="H100" s="73"/>
      <c r="I100" s="50"/>
      <c r="J100" s="70"/>
    </row>
    <row r="101" spans="1:10" ht="12.75">
      <c r="A101" s="85">
        <v>101</v>
      </c>
      <c r="B101" s="86">
        <v>153</v>
      </c>
      <c r="C101" s="87" t="s">
        <v>354</v>
      </c>
      <c r="D101" s="87" t="s">
        <v>25</v>
      </c>
      <c r="E101" s="88" t="s">
        <v>1</v>
      </c>
      <c r="F101" s="89">
        <v>17734</v>
      </c>
      <c r="G101" s="93"/>
      <c r="H101" s="50"/>
      <c r="I101" s="73"/>
      <c r="J101" s="70"/>
    </row>
    <row r="102" spans="1:10" ht="12.75">
      <c r="A102" s="85">
        <v>102</v>
      </c>
      <c r="B102" s="91">
        <v>94</v>
      </c>
      <c r="C102" s="87" t="s">
        <v>266</v>
      </c>
      <c r="D102" s="87" t="s">
        <v>11</v>
      </c>
      <c r="E102" s="92" t="s">
        <v>16</v>
      </c>
      <c r="F102" s="89">
        <v>23175</v>
      </c>
      <c r="G102" s="93"/>
      <c r="H102" s="50"/>
      <c r="I102" s="50"/>
      <c r="J102" s="70"/>
    </row>
    <row r="103" spans="1:10" ht="12.75">
      <c r="A103" s="85">
        <v>103</v>
      </c>
      <c r="B103" s="91">
        <v>19</v>
      </c>
      <c r="C103" s="87" t="s">
        <v>289</v>
      </c>
      <c r="D103" s="87" t="s">
        <v>13</v>
      </c>
      <c r="E103" s="88" t="s">
        <v>1</v>
      </c>
      <c r="F103" s="89">
        <v>16523</v>
      </c>
      <c r="G103" s="90" t="s">
        <v>52</v>
      </c>
      <c r="H103" s="50"/>
      <c r="I103" s="50"/>
      <c r="J103" s="70"/>
    </row>
    <row r="104" spans="1:10" ht="12.75">
      <c r="A104" s="85">
        <v>104</v>
      </c>
      <c r="B104" s="86">
        <v>92</v>
      </c>
      <c r="C104" s="87" t="s">
        <v>307</v>
      </c>
      <c r="D104" s="87" t="s">
        <v>13</v>
      </c>
      <c r="E104" s="88" t="s">
        <v>1</v>
      </c>
      <c r="F104" s="89">
        <v>15969</v>
      </c>
      <c r="G104" s="90" t="s">
        <v>14</v>
      </c>
      <c r="H104" s="50"/>
      <c r="I104" s="50"/>
      <c r="J104" s="70"/>
    </row>
    <row r="105" spans="1:10" ht="12.75">
      <c r="A105" s="85">
        <v>105</v>
      </c>
      <c r="B105" s="86">
        <v>136</v>
      </c>
      <c r="C105" s="87" t="s">
        <v>389</v>
      </c>
      <c r="D105" s="87" t="s">
        <v>390</v>
      </c>
      <c r="E105" s="88" t="s">
        <v>24</v>
      </c>
      <c r="F105" s="89">
        <v>31547</v>
      </c>
      <c r="G105" s="90" t="s">
        <v>385</v>
      </c>
      <c r="H105" s="79"/>
      <c r="I105" s="50"/>
      <c r="J105" s="70"/>
    </row>
    <row r="106" spans="1:10" ht="12.75">
      <c r="A106" s="85">
        <v>106</v>
      </c>
      <c r="B106" s="86">
        <v>203</v>
      </c>
      <c r="C106" s="87" t="s">
        <v>449</v>
      </c>
      <c r="D106" s="86" t="s">
        <v>15</v>
      </c>
      <c r="E106" s="88" t="s">
        <v>5</v>
      </c>
      <c r="F106" s="89">
        <v>28993</v>
      </c>
      <c r="G106" s="93"/>
      <c r="H106" s="78"/>
      <c r="I106" s="50"/>
      <c r="J106" s="70"/>
    </row>
    <row r="107" spans="1:10" ht="12.75">
      <c r="A107" s="85">
        <v>107</v>
      </c>
      <c r="B107" s="86">
        <v>40</v>
      </c>
      <c r="C107" s="87" t="s">
        <v>362</v>
      </c>
      <c r="D107" s="87" t="s">
        <v>35</v>
      </c>
      <c r="E107" s="88" t="s">
        <v>16</v>
      </c>
      <c r="F107" s="89">
        <v>23679</v>
      </c>
      <c r="G107" s="93"/>
      <c r="H107" s="50"/>
      <c r="I107" s="50"/>
      <c r="J107" s="70"/>
    </row>
    <row r="108" spans="1:10" ht="12.75">
      <c r="A108" s="85">
        <v>108</v>
      </c>
      <c r="B108" s="86">
        <v>38</v>
      </c>
      <c r="C108" s="87" t="s">
        <v>365</v>
      </c>
      <c r="D108" s="87" t="s">
        <v>32</v>
      </c>
      <c r="E108" s="88" t="s">
        <v>9</v>
      </c>
      <c r="F108" s="89">
        <v>19999</v>
      </c>
      <c r="G108" s="93"/>
      <c r="H108" s="79"/>
      <c r="I108" s="50"/>
      <c r="J108" s="70"/>
    </row>
    <row r="109" spans="1:10" ht="12.75">
      <c r="A109" s="85">
        <v>109</v>
      </c>
      <c r="B109" s="86">
        <v>77</v>
      </c>
      <c r="C109" s="87" t="s">
        <v>325</v>
      </c>
      <c r="D109" s="87" t="s">
        <v>11</v>
      </c>
      <c r="E109" s="88" t="s">
        <v>5</v>
      </c>
      <c r="F109" s="89">
        <v>34001</v>
      </c>
      <c r="G109" s="93"/>
      <c r="H109" s="50"/>
      <c r="I109" s="50"/>
      <c r="J109" s="70"/>
    </row>
    <row r="110" spans="1:10" ht="12.75">
      <c r="A110" s="85">
        <v>110</v>
      </c>
      <c r="B110" s="86">
        <v>142</v>
      </c>
      <c r="C110" s="87" t="s">
        <v>384</v>
      </c>
      <c r="D110" s="87" t="s">
        <v>26</v>
      </c>
      <c r="E110" s="88" t="s">
        <v>16</v>
      </c>
      <c r="F110" s="89">
        <v>24368</v>
      </c>
      <c r="G110" s="90" t="s">
        <v>385</v>
      </c>
      <c r="H110" s="79"/>
      <c r="I110" s="50"/>
      <c r="J110" s="70"/>
    </row>
    <row r="111" spans="1:10" ht="12.75">
      <c r="A111" s="85">
        <v>111</v>
      </c>
      <c r="B111" s="86">
        <v>60</v>
      </c>
      <c r="C111" s="87" t="s">
        <v>46</v>
      </c>
      <c r="D111" s="87" t="s">
        <v>11</v>
      </c>
      <c r="E111" s="88" t="s">
        <v>9</v>
      </c>
      <c r="F111" s="89" t="s">
        <v>343</v>
      </c>
      <c r="G111" s="90" t="s">
        <v>6</v>
      </c>
      <c r="H111" s="50"/>
      <c r="I111" s="50"/>
      <c r="J111" s="70"/>
    </row>
    <row r="112" spans="1:10" ht="12.75">
      <c r="A112" s="85">
        <v>112</v>
      </c>
      <c r="B112" s="86">
        <v>8</v>
      </c>
      <c r="C112" s="87" t="s">
        <v>304</v>
      </c>
      <c r="D112" s="87" t="s">
        <v>11</v>
      </c>
      <c r="E112" s="88" t="s">
        <v>5</v>
      </c>
      <c r="F112" s="89">
        <v>27906</v>
      </c>
      <c r="G112" s="93"/>
      <c r="H112" s="78"/>
      <c r="I112" s="50"/>
      <c r="J112" s="70"/>
    </row>
    <row r="113" spans="1:10" ht="12.75">
      <c r="A113" s="85">
        <v>113</v>
      </c>
      <c r="B113" s="86">
        <v>83</v>
      </c>
      <c r="C113" s="87" t="s">
        <v>317</v>
      </c>
      <c r="D113" s="87" t="s">
        <v>17</v>
      </c>
      <c r="E113" s="88" t="s">
        <v>16</v>
      </c>
      <c r="F113" s="89">
        <v>25041</v>
      </c>
      <c r="G113" s="90" t="s">
        <v>318</v>
      </c>
      <c r="H113" s="50"/>
      <c r="I113" s="50"/>
      <c r="J113" s="70"/>
    </row>
    <row r="114" spans="1:10" ht="12.75">
      <c r="A114" s="85">
        <v>114</v>
      </c>
      <c r="B114" s="86">
        <v>149</v>
      </c>
      <c r="C114" s="87" t="s">
        <v>451</v>
      </c>
      <c r="D114" s="86" t="s">
        <v>35</v>
      </c>
      <c r="E114" s="88" t="s">
        <v>1</v>
      </c>
      <c r="F114" s="89">
        <v>20792</v>
      </c>
      <c r="G114" s="93"/>
      <c r="H114" s="50"/>
      <c r="I114" s="50"/>
      <c r="J114" s="70"/>
    </row>
    <row r="115" spans="1:10" ht="12.75">
      <c r="A115" s="85">
        <v>115</v>
      </c>
      <c r="B115" s="94">
        <v>204</v>
      </c>
      <c r="C115" s="87" t="s">
        <v>235</v>
      </c>
      <c r="D115" s="87" t="s">
        <v>11</v>
      </c>
      <c r="E115" s="92" t="s">
        <v>5</v>
      </c>
      <c r="F115" s="95">
        <v>27420</v>
      </c>
      <c r="G115" s="97"/>
      <c r="H115" s="78"/>
      <c r="I115" s="50"/>
      <c r="J115" s="70"/>
    </row>
    <row r="116" spans="1:10" ht="12.75">
      <c r="A116" s="85">
        <v>116</v>
      </c>
      <c r="B116" s="94">
        <v>59</v>
      </c>
      <c r="C116" s="87" t="s">
        <v>39</v>
      </c>
      <c r="D116" s="87" t="s">
        <v>11</v>
      </c>
      <c r="E116" s="92" t="s">
        <v>1</v>
      </c>
      <c r="F116" s="95">
        <v>20792</v>
      </c>
      <c r="G116" s="97" t="s">
        <v>6</v>
      </c>
      <c r="H116" s="73"/>
      <c r="I116" s="73"/>
      <c r="J116" s="70"/>
    </row>
    <row r="117" spans="1:10" ht="12.75">
      <c r="A117" s="85">
        <v>117</v>
      </c>
      <c r="B117" s="86">
        <v>11</v>
      </c>
      <c r="C117" s="87" t="s">
        <v>301</v>
      </c>
      <c r="D117" s="87" t="s">
        <v>11</v>
      </c>
      <c r="E117" s="88" t="s">
        <v>1</v>
      </c>
      <c r="F117" s="89">
        <v>19532</v>
      </c>
      <c r="G117" s="93"/>
      <c r="H117" s="79"/>
      <c r="I117" s="73"/>
      <c r="J117" s="70"/>
    </row>
    <row r="118" spans="1:10" ht="12.75">
      <c r="A118" s="118">
        <v>118</v>
      </c>
      <c r="B118" s="119">
        <v>137</v>
      </c>
      <c r="C118" s="120" t="s">
        <v>271</v>
      </c>
      <c r="D118" s="120" t="s">
        <v>11</v>
      </c>
      <c r="E118" s="121" t="s">
        <v>9</v>
      </c>
      <c r="F118" s="122">
        <v>25458</v>
      </c>
      <c r="G118" s="125" t="s">
        <v>12</v>
      </c>
      <c r="H118" s="79"/>
      <c r="I118" s="50"/>
      <c r="J118" s="70"/>
    </row>
    <row r="119" spans="1:10" ht="12.75">
      <c r="A119" s="85">
        <v>119</v>
      </c>
      <c r="B119" s="86">
        <v>189</v>
      </c>
      <c r="C119" s="87" t="s">
        <v>428</v>
      </c>
      <c r="D119" s="86" t="s">
        <v>11</v>
      </c>
      <c r="E119" s="88" t="s">
        <v>16</v>
      </c>
      <c r="F119" s="89"/>
      <c r="G119" s="93"/>
      <c r="H119" s="79"/>
      <c r="I119" s="50"/>
      <c r="J119" s="70"/>
    </row>
    <row r="120" spans="1:10" ht="12.75">
      <c r="A120" s="85">
        <v>120</v>
      </c>
      <c r="B120" s="91">
        <v>191</v>
      </c>
      <c r="C120" s="87" t="s">
        <v>246</v>
      </c>
      <c r="D120" s="87" t="s">
        <v>11</v>
      </c>
      <c r="E120" s="92" t="s">
        <v>1</v>
      </c>
      <c r="F120" s="89">
        <v>21496</v>
      </c>
      <c r="G120" s="93"/>
      <c r="H120" s="50"/>
      <c r="I120" s="50"/>
      <c r="J120" s="70"/>
    </row>
    <row r="121" spans="1:10" ht="12.75">
      <c r="A121" s="85">
        <v>121</v>
      </c>
      <c r="B121" s="86">
        <v>104</v>
      </c>
      <c r="C121" s="87" t="s">
        <v>409</v>
      </c>
      <c r="D121" s="87" t="s">
        <v>11</v>
      </c>
      <c r="E121" s="88" t="s">
        <v>5</v>
      </c>
      <c r="F121" s="89">
        <v>29770</v>
      </c>
      <c r="G121" s="93"/>
      <c r="H121" s="50"/>
      <c r="I121" s="50"/>
      <c r="J121" s="70"/>
    </row>
    <row r="122" spans="1:10" ht="12.75">
      <c r="A122" s="85">
        <v>122</v>
      </c>
      <c r="B122" s="86">
        <v>68</v>
      </c>
      <c r="C122" s="87" t="s">
        <v>335</v>
      </c>
      <c r="D122" s="87" t="s">
        <v>15</v>
      </c>
      <c r="E122" s="88" t="s">
        <v>16</v>
      </c>
      <c r="F122" s="89">
        <v>23856</v>
      </c>
      <c r="G122" s="93"/>
      <c r="H122" s="79"/>
      <c r="I122" s="50"/>
      <c r="J122" s="70"/>
    </row>
    <row r="123" spans="1:10" ht="12.75">
      <c r="A123" s="85">
        <v>123</v>
      </c>
      <c r="B123" s="91">
        <v>183</v>
      </c>
      <c r="C123" s="87" t="s">
        <v>434</v>
      </c>
      <c r="D123" s="86" t="s">
        <v>11</v>
      </c>
      <c r="E123" s="88" t="s">
        <v>9</v>
      </c>
      <c r="F123" s="89">
        <v>23075</v>
      </c>
      <c r="G123" s="96" t="s">
        <v>6</v>
      </c>
      <c r="H123" s="50"/>
      <c r="I123" s="50"/>
      <c r="J123" s="70"/>
    </row>
    <row r="124" spans="1:10" ht="12.75">
      <c r="A124" s="85">
        <v>124</v>
      </c>
      <c r="B124" s="94">
        <v>103</v>
      </c>
      <c r="C124" s="87" t="s">
        <v>237</v>
      </c>
      <c r="D124" s="87" t="s">
        <v>15</v>
      </c>
      <c r="E124" s="92" t="s">
        <v>1</v>
      </c>
      <c r="F124" s="95">
        <v>19110</v>
      </c>
      <c r="G124" s="97"/>
      <c r="H124" s="73"/>
      <c r="I124" s="50"/>
      <c r="J124" s="70"/>
    </row>
    <row r="125" spans="1:10" ht="12.75">
      <c r="A125" s="85">
        <v>125</v>
      </c>
      <c r="B125" s="86">
        <v>74</v>
      </c>
      <c r="C125" s="87" t="s">
        <v>327</v>
      </c>
      <c r="D125" s="87" t="s">
        <v>291</v>
      </c>
      <c r="E125" s="88" t="s">
        <v>1</v>
      </c>
      <c r="F125" s="89">
        <v>20898</v>
      </c>
      <c r="G125" s="90" t="s">
        <v>328</v>
      </c>
      <c r="H125" s="79"/>
      <c r="I125" s="73"/>
      <c r="J125" s="70"/>
    </row>
    <row r="126" spans="1:10" ht="12.75">
      <c r="A126" s="85">
        <v>126</v>
      </c>
      <c r="B126" s="86">
        <v>178</v>
      </c>
      <c r="C126" s="87" t="s">
        <v>438</v>
      </c>
      <c r="D126" s="86" t="s">
        <v>25</v>
      </c>
      <c r="E126" s="88" t="s">
        <v>24</v>
      </c>
      <c r="F126" s="89">
        <v>30301</v>
      </c>
      <c r="G126" s="93"/>
      <c r="H126" s="79"/>
      <c r="I126" s="50"/>
      <c r="J126" s="70"/>
    </row>
    <row r="127" spans="1:10" ht="12.75">
      <c r="A127" s="85">
        <v>127</v>
      </c>
      <c r="B127" s="86">
        <v>205</v>
      </c>
      <c r="C127" s="87" t="s">
        <v>448</v>
      </c>
      <c r="D127" s="86" t="s">
        <v>7</v>
      </c>
      <c r="E127" s="88" t="s">
        <v>5</v>
      </c>
      <c r="F127" s="89">
        <v>28627</v>
      </c>
      <c r="G127" s="93"/>
      <c r="H127" s="78"/>
      <c r="I127" s="50"/>
      <c r="J127" s="70"/>
    </row>
    <row r="128" spans="1:10" ht="12.75">
      <c r="A128" s="85">
        <v>128</v>
      </c>
      <c r="B128" s="91">
        <v>9</v>
      </c>
      <c r="C128" s="87" t="s">
        <v>245</v>
      </c>
      <c r="D128" s="87" t="s">
        <v>11</v>
      </c>
      <c r="E128" s="92" t="s">
        <v>9</v>
      </c>
      <c r="F128" s="89">
        <v>20390</v>
      </c>
      <c r="G128" s="90" t="s">
        <v>6</v>
      </c>
      <c r="H128" s="79"/>
      <c r="I128" s="50"/>
      <c r="J128" s="70"/>
    </row>
    <row r="129" spans="1:10" ht="12.75">
      <c r="A129" s="85">
        <v>129</v>
      </c>
      <c r="B129" s="94">
        <v>154</v>
      </c>
      <c r="C129" s="87" t="s">
        <v>213</v>
      </c>
      <c r="D129" s="87" t="s">
        <v>11</v>
      </c>
      <c r="E129" s="92" t="s">
        <v>1</v>
      </c>
      <c r="F129" s="95">
        <v>21371</v>
      </c>
      <c r="G129" s="97"/>
      <c r="H129" s="83"/>
      <c r="I129" s="50"/>
      <c r="J129" s="70"/>
    </row>
    <row r="130" spans="1:10" ht="12.75">
      <c r="A130" s="85">
        <v>130</v>
      </c>
      <c r="B130" s="94">
        <v>1</v>
      </c>
      <c r="C130" s="87" t="s">
        <v>234</v>
      </c>
      <c r="D130" s="87" t="s">
        <v>11</v>
      </c>
      <c r="E130" s="92" t="s">
        <v>16</v>
      </c>
      <c r="F130" s="95">
        <v>24285</v>
      </c>
      <c r="G130" s="97" t="s">
        <v>6</v>
      </c>
      <c r="H130" s="73"/>
      <c r="I130" s="73"/>
      <c r="J130" s="70"/>
    </row>
    <row r="131" spans="1:10" ht="12.75">
      <c r="A131" s="85">
        <v>131</v>
      </c>
      <c r="B131" s="94">
        <v>147</v>
      </c>
      <c r="C131" s="87" t="s">
        <v>226</v>
      </c>
      <c r="D131" s="87" t="s">
        <v>11</v>
      </c>
      <c r="E131" s="92" t="s">
        <v>9</v>
      </c>
      <c r="F131" s="95">
        <v>22878</v>
      </c>
      <c r="G131" s="97" t="s">
        <v>6</v>
      </c>
      <c r="H131" s="83"/>
      <c r="I131" s="73"/>
      <c r="J131" s="70"/>
    </row>
    <row r="132" spans="1:10" ht="12.75">
      <c r="A132" s="85">
        <v>132</v>
      </c>
      <c r="B132" s="86">
        <v>209</v>
      </c>
      <c r="C132" s="87" t="s">
        <v>446</v>
      </c>
      <c r="D132" s="86" t="s">
        <v>35</v>
      </c>
      <c r="E132" s="88" t="s">
        <v>5</v>
      </c>
      <c r="F132" s="89">
        <v>25260</v>
      </c>
      <c r="G132" s="93"/>
      <c r="H132" s="79"/>
      <c r="I132" s="73"/>
      <c r="J132" s="70"/>
    </row>
    <row r="133" spans="1:10" ht="12.75">
      <c r="A133" s="85">
        <v>133</v>
      </c>
      <c r="B133" s="91">
        <v>114</v>
      </c>
      <c r="C133" s="87" t="s">
        <v>263</v>
      </c>
      <c r="D133" s="87" t="s">
        <v>17</v>
      </c>
      <c r="E133" s="92" t="s">
        <v>1</v>
      </c>
      <c r="F133" s="89">
        <v>17599</v>
      </c>
      <c r="G133" s="90" t="s">
        <v>264</v>
      </c>
      <c r="H133" s="50"/>
      <c r="I133" s="50"/>
      <c r="J133" s="70"/>
    </row>
    <row r="134" spans="1:10" ht="12.75">
      <c r="A134" s="85">
        <v>134</v>
      </c>
      <c r="B134" s="86">
        <v>28</v>
      </c>
      <c r="C134" s="87" t="s">
        <v>375</v>
      </c>
      <c r="D134" s="87" t="s">
        <v>11</v>
      </c>
      <c r="E134" s="88" t="s">
        <v>9</v>
      </c>
      <c r="F134" s="89">
        <v>21572</v>
      </c>
      <c r="G134" s="90" t="s">
        <v>6</v>
      </c>
      <c r="H134" s="50"/>
      <c r="I134" s="50"/>
      <c r="J134" s="70"/>
    </row>
    <row r="135" spans="1:10" ht="12.75">
      <c r="A135" s="85">
        <v>135</v>
      </c>
      <c r="B135" s="86">
        <v>26</v>
      </c>
      <c r="C135" s="87" t="s">
        <v>378</v>
      </c>
      <c r="D135" s="87" t="s">
        <v>377</v>
      </c>
      <c r="E135" s="88" t="s">
        <v>9</v>
      </c>
      <c r="F135" s="89">
        <v>23265</v>
      </c>
      <c r="G135" s="93"/>
      <c r="H135" s="50"/>
      <c r="I135" s="50"/>
      <c r="J135" s="70"/>
    </row>
    <row r="136" spans="1:10" ht="12.75">
      <c r="A136" s="85">
        <v>136</v>
      </c>
      <c r="B136" s="91">
        <v>75</v>
      </c>
      <c r="C136" s="87" t="s">
        <v>240</v>
      </c>
      <c r="D136" s="87" t="s">
        <v>32</v>
      </c>
      <c r="E136" s="92" t="s">
        <v>16</v>
      </c>
      <c r="F136" s="89">
        <v>24108</v>
      </c>
      <c r="G136" s="93"/>
      <c r="H136" s="79"/>
      <c r="I136" s="50"/>
      <c r="J136" s="70"/>
    </row>
    <row r="137" spans="1:10" ht="12.75">
      <c r="A137" s="85">
        <v>137</v>
      </c>
      <c r="B137" s="86">
        <v>180</v>
      </c>
      <c r="C137" s="87" t="s">
        <v>436</v>
      </c>
      <c r="D137" s="86" t="s">
        <v>7</v>
      </c>
      <c r="E137" s="88" t="s">
        <v>16</v>
      </c>
      <c r="F137" s="89">
        <v>20849</v>
      </c>
      <c r="G137" s="93"/>
      <c r="H137" s="79"/>
      <c r="I137" s="50"/>
      <c r="J137" s="70"/>
    </row>
    <row r="138" spans="1:10" ht="12.75">
      <c r="A138" s="85">
        <v>138</v>
      </c>
      <c r="B138" s="86">
        <v>100</v>
      </c>
      <c r="C138" s="87" t="s">
        <v>413</v>
      </c>
      <c r="D138" s="87" t="s">
        <v>11</v>
      </c>
      <c r="E138" s="88" t="s">
        <v>5</v>
      </c>
      <c r="F138" s="89">
        <v>35993</v>
      </c>
      <c r="G138" s="93"/>
      <c r="H138" s="50"/>
      <c r="I138" s="50"/>
      <c r="J138" s="70"/>
    </row>
    <row r="139" spans="1:10" ht="12.75">
      <c r="A139" s="85">
        <v>139</v>
      </c>
      <c r="B139" s="86">
        <v>101</v>
      </c>
      <c r="C139" s="87" t="s">
        <v>412</v>
      </c>
      <c r="D139" s="87" t="s">
        <v>11</v>
      </c>
      <c r="E139" s="88" t="s">
        <v>5</v>
      </c>
      <c r="F139" s="89">
        <v>35285</v>
      </c>
      <c r="G139" s="93"/>
      <c r="H139" s="50"/>
      <c r="I139" s="50"/>
      <c r="J139" s="70"/>
    </row>
    <row r="140" spans="1:10" ht="12.75">
      <c r="A140" s="85">
        <v>140</v>
      </c>
      <c r="B140" s="94">
        <v>55</v>
      </c>
      <c r="C140" s="87" t="s">
        <v>33</v>
      </c>
      <c r="D140" s="87" t="s">
        <v>11</v>
      </c>
      <c r="E140" s="92" t="s">
        <v>1</v>
      </c>
      <c r="F140" s="95">
        <v>15104</v>
      </c>
      <c r="G140" s="97" t="s">
        <v>6</v>
      </c>
      <c r="H140" s="83"/>
      <c r="I140" s="50"/>
      <c r="J140" s="70"/>
    </row>
    <row r="141" spans="1:10" ht="12.75">
      <c r="A141" s="85">
        <v>141</v>
      </c>
      <c r="B141" s="91">
        <v>146</v>
      </c>
      <c r="C141" s="87" t="s">
        <v>267</v>
      </c>
      <c r="D141" s="87" t="s">
        <v>13</v>
      </c>
      <c r="E141" s="92" t="s">
        <v>16</v>
      </c>
      <c r="F141" s="89">
        <v>23018</v>
      </c>
      <c r="G141" s="93"/>
      <c r="H141" s="83"/>
      <c r="I141" s="73"/>
      <c r="J141" s="70"/>
    </row>
    <row r="142" spans="1:10" ht="12.75">
      <c r="A142" s="85">
        <v>142</v>
      </c>
      <c r="B142" s="86">
        <v>69</v>
      </c>
      <c r="C142" s="87" t="s">
        <v>333</v>
      </c>
      <c r="D142" s="87" t="s">
        <v>4</v>
      </c>
      <c r="E142" s="88" t="s">
        <v>16</v>
      </c>
      <c r="F142" s="89" t="s">
        <v>334</v>
      </c>
      <c r="G142" s="93"/>
      <c r="H142" s="79"/>
      <c r="I142" s="50"/>
      <c r="J142" s="70"/>
    </row>
    <row r="143" spans="1:10" ht="12.75">
      <c r="A143" s="85">
        <v>143</v>
      </c>
      <c r="B143" s="86">
        <v>13</v>
      </c>
      <c r="C143" s="87" t="s">
        <v>298</v>
      </c>
      <c r="D143" s="87" t="s">
        <v>11</v>
      </c>
      <c r="E143" s="88" t="s">
        <v>16</v>
      </c>
      <c r="F143" s="89">
        <v>23909</v>
      </c>
      <c r="G143" s="93"/>
      <c r="H143" s="79"/>
      <c r="I143" s="50"/>
      <c r="J143" s="70"/>
    </row>
    <row r="144" spans="1:10" ht="12.75">
      <c r="A144" s="85">
        <v>144</v>
      </c>
      <c r="B144" s="86">
        <v>168</v>
      </c>
      <c r="C144" s="87" t="s">
        <v>347</v>
      </c>
      <c r="D144" s="87" t="s">
        <v>4</v>
      </c>
      <c r="E144" s="88" t="s">
        <v>24</v>
      </c>
      <c r="F144" s="89">
        <v>28107</v>
      </c>
      <c r="G144" s="93"/>
      <c r="H144" s="50"/>
      <c r="I144" s="50"/>
      <c r="J144" s="70"/>
    </row>
    <row r="145" spans="1:10" ht="12.75">
      <c r="A145" s="85">
        <v>145</v>
      </c>
      <c r="B145" s="91">
        <v>41</v>
      </c>
      <c r="C145" s="87" t="s">
        <v>279</v>
      </c>
      <c r="D145" s="87" t="s">
        <v>11</v>
      </c>
      <c r="E145" s="92" t="s">
        <v>9</v>
      </c>
      <c r="F145" s="89">
        <v>22927</v>
      </c>
      <c r="G145" s="90" t="s">
        <v>6</v>
      </c>
      <c r="H145" s="79"/>
      <c r="I145" s="50"/>
      <c r="J145" s="70"/>
    </row>
    <row r="146" spans="1:10" ht="12.75">
      <c r="A146" s="85">
        <v>146</v>
      </c>
      <c r="B146" s="86">
        <v>64</v>
      </c>
      <c r="C146" s="87" t="s">
        <v>340</v>
      </c>
      <c r="D146" s="87" t="s">
        <v>341</v>
      </c>
      <c r="E146" s="88" t="s">
        <v>16</v>
      </c>
      <c r="F146" s="89">
        <v>23093</v>
      </c>
      <c r="G146" s="93"/>
      <c r="H146" s="79"/>
      <c r="I146" s="50"/>
      <c r="J146" s="70"/>
    </row>
    <row r="147" spans="1:10" ht="12.75">
      <c r="A147" s="85">
        <v>147</v>
      </c>
      <c r="B147" s="91">
        <v>111</v>
      </c>
      <c r="C147" s="87" t="s">
        <v>265</v>
      </c>
      <c r="D147" s="87" t="s">
        <v>17</v>
      </c>
      <c r="E147" s="92" t="s">
        <v>9</v>
      </c>
      <c r="F147" s="89">
        <v>23143</v>
      </c>
      <c r="G147" s="90" t="s">
        <v>264</v>
      </c>
      <c r="H147" s="79"/>
      <c r="I147" s="50"/>
      <c r="J147" s="70"/>
    </row>
    <row r="148" spans="1:10" ht="12.75">
      <c r="A148" s="85">
        <v>148</v>
      </c>
      <c r="B148" s="86">
        <v>23</v>
      </c>
      <c r="C148" s="87" t="s">
        <v>380</v>
      </c>
      <c r="D148" s="87" t="s">
        <v>54</v>
      </c>
      <c r="E148" s="88" t="s">
        <v>16</v>
      </c>
      <c r="F148" s="89">
        <v>22572</v>
      </c>
      <c r="G148" s="93"/>
      <c r="H148" s="79"/>
      <c r="I148" s="50"/>
      <c r="J148" s="70"/>
    </row>
    <row r="149" spans="1:10" ht="12.75">
      <c r="A149" s="85">
        <v>149</v>
      </c>
      <c r="B149" s="86">
        <v>167</v>
      </c>
      <c r="C149" s="87" t="s">
        <v>348</v>
      </c>
      <c r="D149" s="87" t="s">
        <v>29</v>
      </c>
      <c r="E149" s="88" t="s">
        <v>5</v>
      </c>
      <c r="F149" s="89">
        <v>26375</v>
      </c>
      <c r="G149" s="93"/>
      <c r="H149" s="78"/>
      <c r="I149" s="50"/>
      <c r="J149" s="70"/>
    </row>
    <row r="150" spans="1:10" ht="12.75">
      <c r="A150" s="85">
        <v>150</v>
      </c>
      <c r="B150" s="86">
        <v>194</v>
      </c>
      <c r="C150" s="87" t="s">
        <v>424</v>
      </c>
      <c r="D150" s="86" t="s">
        <v>29</v>
      </c>
      <c r="E150" s="88" t="s">
        <v>9</v>
      </c>
      <c r="F150" s="89">
        <v>17515</v>
      </c>
      <c r="G150" s="93"/>
      <c r="H150" s="50"/>
      <c r="I150" s="50"/>
      <c r="J150" s="70"/>
    </row>
    <row r="151" spans="1:10" ht="12.75">
      <c r="A151" s="85">
        <v>151</v>
      </c>
      <c r="B151" s="91">
        <v>20</v>
      </c>
      <c r="C151" s="87" t="s">
        <v>288</v>
      </c>
      <c r="D151" s="87" t="s">
        <v>220</v>
      </c>
      <c r="E151" s="88" t="s">
        <v>1</v>
      </c>
      <c r="F151" s="89">
        <v>13446</v>
      </c>
      <c r="G151" s="93"/>
      <c r="H151" s="50"/>
      <c r="I151" s="50"/>
      <c r="J151" s="70"/>
    </row>
    <row r="152" spans="1:10" ht="12.75">
      <c r="A152" s="85">
        <v>152</v>
      </c>
      <c r="B152" s="86">
        <v>48</v>
      </c>
      <c r="C152" s="87" t="s">
        <v>358</v>
      </c>
      <c r="D152" s="87" t="s">
        <v>4</v>
      </c>
      <c r="E152" s="88" t="s">
        <v>1</v>
      </c>
      <c r="F152" s="89">
        <v>15962</v>
      </c>
      <c r="G152" s="93"/>
      <c r="H152" s="79"/>
      <c r="I152" s="50"/>
      <c r="J152" s="70"/>
    </row>
    <row r="153" spans="1:10" ht="12.75">
      <c r="A153" s="85">
        <v>153</v>
      </c>
      <c r="B153" s="86">
        <v>212</v>
      </c>
      <c r="C153" s="87" t="s">
        <v>445</v>
      </c>
      <c r="D153" s="86" t="s">
        <v>11</v>
      </c>
      <c r="E153" s="88" t="s">
        <v>24</v>
      </c>
      <c r="F153" s="89">
        <v>36436</v>
      </c>
      <c r="G153" s="96" t="s">
        <v>6</v>
      </c>
      <c r="H153" s="78"/>
      <c r="I153" s="50"/>
      <c r="J153" s="70"/>
    </row>
    <row r="154" spans="1:10" ht="12.75">
      <c r="A154" s="85">
        <v>154</v>
      </c>
      <c r="B154" s="86">
        <v>67</v>
      </c>
      <c r="C154" s="87" t="s">
        <v>336</v>
      </c>
      <c r="D154" s="87" t="s">
        <v>35</v>
      </c>
      <c r="E154" s="88" t="s">
        <v>1</v>
      </c>
      <c r="F154" s="89">
        <v>17003</v>
      </c>
      <c r="G154" s="93"/>
      <c r="H154" s="79"/>
      <c r="I154" s="50"/>
      <c r="J154" s="70"/>
    </row>
    <row r="155" spans="1:10" ht="12.75">
      <c r="A155" s="85">
        <v>155</v>
      </c>
      <c r="B155" s="91">
        <v>206</v>
      </c>
      <c r="C155" s="87" t="s">
        <v>258</v>
      </c>
      <c r="D155" s="87" t="s">
        <v>7</v>
      </c>
      <c r="E155" s="92" t="s">
        <v>9</v>
      </c>
      <c r="F155" s="89">
        <v>24973</v>
      </c>
      <c r="G155" s="93"/>
      <c r="H155" s="78"/>
      <c r="I155" s="50"/>
      <c r="J155" s="70"/>
    </row>
    <row r="156" spans="1:10" ht="12.75">
      <c r="A156" s="85">
        <v>156</v>
      </c>
      <c r="B156" s="91">
        <v>174</v>
      </c>
      <c r="C156" s="87" t="s">
        <v>252</v>
      </c>
      <c r="D156" s="87" t="s">
        <v>25</v>
      </c>
      <c r="E156" s="92" t="s">
        <v>9</v>
      </c>
      <c r="F156" s="89">
        <v>21354</v>
      </c>
      <c r="G156" s="90" t="s">
        <v>6</v>
      </c>
      <c r="H156" s="79"/>
      <c r="I156" s="79"/>
      <c r="J156" s="70"/>
    </row>
    <row r="157" spans="1:10" ht="12.75">
      <c r="A157" s="85">
        <v>157</v>
      </c>
      <c r="B157" s="86">
        <v>25</v>
      </c>
      <c r="C157" s="87" t="s">
        <v>379</v>
      </c>
      <c r="D157" s="87" t="s">
        <v>11</v>
      </c>
      <c r="E157" s="88" t="s">
        <v>5</v>
      </c>
      <c r="F157" s="89">
        <v>34197</v>
      </c>
      <c r="G157" s="93"/>
      <c r="H157" s="78"/>
      <c r="I157" s="50"/>
      <c r="J157" s="70"/>
    </row>
    <row r="158" spans="1:10" ht="12.75">
      <c r="A158" s="85">
        <v>158</v>
      </c>
      <c r="B158" s="86">
        <v>73</v>
      </c>
      <c r="C158" s="87" t="s">
        <v>329</v>
      </c>
      <c r="D158" s="87" t="s">
        <v>330</v>
      </c>
      <c r="E158" s="88" t="s">
        <v>1</v>
      </c>
      <c r="F158" s="89">
        <v>18613</v>
      </c>
      <c r="G158" s="93"/>
      <c r="H158" s="79"/>
      <c r="I158" s="50"/>
      <c r="J158" s="70"/>
    </row>
    <row r="159" spans="1:10" ht="12.75">
      <c r="A159" s="85">
        <v>159</v>
      </c>
      <c r="B159" s="86">
        <v>165</v>
      </c>
      <c r="C159" s="87" t="s">
        <v>349</v>
      </c>
      <c r="D159" s="87" t="s">
        <v>350</v>
      </c>
      <c r="E159" s="88" t="s">
        <v>5</v>
      </c>
      <c r="F159" s="89">
        <v>19346</v>
      </c>
      <c r="G159" s="93"/>
      <c r="H159" s="79"/>
      <c r="I159" s="50"/>
      <c r="J159" s="70"/>
    </row>
    <row r="160" spans="1:10" ht="12.75">
      <c r="A160" s="85">
        <v>160</v>
      </c>
      <c r="B160" s="86">
        <v>148</v>
      </c>
      <c r="C160" s="87" t="s">
        <v>452</v>
      </c>
      <c r="D160" s="86" t="s">
        <v>291</v>
      </c>
      <c r="E160" s="88" t="s">
        <v>5</v>
      </c>
      <c r="F160" s="89">
        <v>26202</v>
      </c>
      <c r="G160" s="93"/>
      <c r="H160" s="83"/>
      <c r="I160" s="50"/>
      <c r="J160" s="70"/>
    </row>
    <row r="161" spans="1:10" ht="12.75">
      <c r="A161" s="85">
        <v>161</v>
      </c>
      <c r="B161" s="94">
        <v>58</v>
      </c>
      <c r="C161" s="87" t="s">
        <v>43</v>
      </c>
      <c r="D161" s="87" t="s">
        <v>11</v>
      </c>
      <c r="E161" s="92" t="s">
        <v>24</v>
      </c>
      <c r="F161" s="95">
        <v>31964</v>
      </c>
      <c r="G161" s="97" t="s">
        <v>6</v>
      </c>
      <c r="H161" s="83"/>
      <c r="I161" s="50"/>
      <c r="J161" s="70"/>
    </row>
    <row r="162" spans="1:10" ht="12.75">
      <c r="A162" s="85">
        <v>162</v>
      </c>
      <c r="B162" s="86">
        <v>32</v>
      </c>
      <c r="C162" s="87" t="s">
        <v>371</v>
      </c>
      <c r="D162" s="87" t="s">
        <v>25</v>
      </c>
      <c r="E162" s="88" t="s">
        <v>9</v>
      </c>
      <c r="F162" s="89">
        <v>21108</v>
      </c>
      <c r="G162" s="90" t="s">
        <v>372</v>
      </c>
      <c r="H162" s="79"/>
      <c r="I162" s="73"/>
      <c r="J162" s="70"/>
    </row>
    <row r="163" spans="1:10" ht="12.75">
      <c r="A163" s="85">
        <v>163</v>
      </c>
      <c r="B163" s="86">
        <v>88</v>
      </c>
      <c r="C163" s="87" t="s">
        <v>311</v>
      </c>
      <c r="D163" s="87" t="s">
        <v>312</v>
      </c>
      <c r="E163" s="88" t="s">
        <v>1</v>
      </c>
      <c r="F163" s="89">
        <v>19008</v>
      </c>
      <c r="G163" s="93"/>
      <c r="H163" s="79"/>
      <c r="I163" s="50"/>
      <c r="J163" s="70"/>
    </row>
    <row r="164" spans="1:10" ht="12.75">
      <c r="A164" s="85">
        <v>164</v>
      </c>
      <c r="B164" s="91">
        <v>115</v>
      </c>
      <c r="C164" s="87" t="s">
        <v>250</v>
      </c>
      <c r="D164" s="87" t="s">
        <v>11</v>
      </c>
      <c r="E164" s="92" t="s">
        <v>9</v>
      </c>
      <c r="F164" s="89">
        <v>20741</v>
      </c>
      <c r="G164" s="93"/>
      <c r="H164" s="83"/>
      <c r="I164" s="50"/>
      <c r="J164" s="70"/>
    </row>
    <row r="165" spans="1:10" ht="12.75">
      <c r="A165" s="85">
        <v>165</v>
      </c>
      <c r="B165" s="86">
        <v>37</v>
      </c>
      <c r="C165" s="87" t="s">
        <v>366</v>
      </c>
      <c r="D165" s="87" t="s">
        <v>17</v>
      </c>
      <c r="E165" s="88" t="s">
        <v>1</v>
      </c>
      <c r="F165" s="89">
        <v>18374</v>
      </c>
      <c r="G165" s="93"/>
      <c r="H165" s="79"/>
      <c r="I165" s="73"/>
      <c r="J165" s="70"/>
    </row>
    <row r="166" spans="1:10" ht="12.75">
      <c r="A166" s="118">
        <v>166</v>
      </c>
      <c r="B166" s="119">
        <v>17</v>
      </c>
      <c r="C166" s="120" t="s">
        <v>292</v>
      </c>
      <c r="D166" s="120" t="s">
        <v>15</v>
      </c>
      <c r="E166" s="124" t="s">
        <v>24</v>
      </c>
      <c r="F166" s="122">
        <v>30608</v>
      </c>
      <c r="G166" s="123" t="s">
        <v>12</v>
      </c>
      <c r="H166" s="50"/>
      <c r="I166" s="50"/>
      <c r="J166" s="70"/>
    </row>
    <row r="167" spans="1:10" ht="12.75">
      <c r="A167" s="85">
        <v>167</v>
      </c>
      <c r="B167" s="86">
        <v>81</v>
      </c>
      <c r="C167" s="87" t="s">
        <v>320</v>
      </c>
      <c r="D167" s="87" t="s">
        <v>11</v>
      </c>
      <c r="E167" s="88" t="s">
        <v>1</v>
      </c>
      <c r="F167" s="89" t="s">
        <v>321</v>
      </c>
      <c r="G167" s="93"/>
      <c r="H167" s="50"/>
      <c r="I167" s="50"/>
      <c r="J167" s="70"/>
    </row>
    <row r="168" spans="1:10" ht="12.75">
      <c r="A168" s="85">
        <v>168</v>
      </c>
      <c r="B168" s="86">
        <v>39</v>
      </c>
      <c r="C168" s="87" t="s">
        <v>363</v>
      </c>
      <c r="D168" s="87" t="s">
        <v>364</v>
      </c>
      <c r="E168" s="88" t="s">
        <v>16</v>
      </c>
      <c r="F168" s="89">
        <v>22143</v>
      </c>
      <c r="G168" s="93"/>
      <c r="H168" s="79"/>
      <c r="I168" s="50"/>
      <c r="J168" s="70"/>
    </row>
    <row r="169" spans="1:10" ht="12.75">
      <c r="A169" s="85">
        <v>169</v>
      </c>
      <c r="B169" s="86">
        <v>80</v>
      </c>
      <c r="C169" s="87" t="s">
        <v>322</v>
      </c>
      <c r="D169" s="87" t="s">
        <v>13</v>
      </c>
      <c r="E169" s="88" t="s">
        <v>5</v>
      </c>
      <c r="F169" s="89">
        <v>29464</v>
      </c>
      <c r="G169" s="93"/>
      <c r="H169" s="50"/>
      <c r="I169" s="50"/>
      <c r="J169" s="70"/>
    </row>
    <row r="170" spans="1:10" ht="12.75">
      <c r="A170" s="85">
        <v>170</v>
      </c>
      <c r="B170" s="86">
        <v>16</v>
      </c>
      <c r="C170" s="87" t="s">
        <v>293</v>
      </c>
      <c r="D170" s="87" t="s">
        <v>13</v>
      </c>
      <c r="E170" s="88" t="s">
        <v>9</v>
      </c>
      <c r="F170" s="89" t="s">
        <v>294</v>
      </c>
      <c r="G170" s="93"/>
      <c r="H170" s="79"/>
      <c r="I170" s="50"/>
      <c r="J170" s="70"/>
    </row>
    <row r="171" spans="1:10" ht="12.75">
      <c r="A171" s="85">
        <v>171</v>
      </c>
      <c r="B171" s="94">
        <v>166</v>
      </c>
      <c r="C171" s="87" t="s">
        <v>227</v>
      </c>
      <c r="D171" s="87" t="s">
        <v>29</v>
      </c>
      <c r="E171" s="92" t="s">
        <v>9</v>
      </c>
      <c r="F171" s="95" t="s">
        <v>272</v>
      </c>
      <c r="G171" s="97" t="s">
        <v>49</v>
      </c>
      <c r="H171" s="83"/>
      <c r="I171" s="50"/>
      <c r="J171" s="70"/>
    </row>
    <row r="172" spans="1:10" ht="12.75">
      <c r="A172" s="85">
        <v>172</v>
      </c>
      <c r="B172" s="94">
        <v>7</v>
      </c>
      <c r="C172" s="87" t="s">
        <v>231</v>
      </c>
      <c r="D172" s="87" t="s">
        <v>11</v>
      </c>
      <c r="E172" s="92" t="s">
        <v>9</v>
      </c>
      <c r="F172" s="95">
        <v>21637</v>
      </c>
      <c r="G172" s="97"/>
      <c r="H172" s="83"/>
      <c r="I172" s="73"/>
      <c r="J172" s="70"/>
    </row>
    <row r="173" spans="1:10" ht="12.75">
      <c r="A173" s="85">
        <v>173</v>
      </c>
      <c r="B173" s="86">
        <v>186</v>
      </c>
      <c r="C173" s="87" t="s">
        <v>431</v>
      </c>
      <c r="D173" s="86" t="s">
        <v>11</v>
      </c>
      <c r="E173" s="88" t="s">
        <v>24</v>
      </c>
      <c r="F173" s="89">
        <v>27065</v>
      </c>
      <c r="G173" s="96" t="s">
        <v>6</v>
      </c>
      <c r="H173" s="79"/>
      <c r="I173" s="73"/>
      <c r="J173" s="70"/>
    </row>
    <row r="174" spans="1:10" ht="12.75">
      <c r="A174" s="85">
        <v>20</v>
      </c>
      <c r="B174" s="86">
        <v>199</v>
      </c>
      <c r="C174" s="87" t="s">
        <v>420</v>
      </c>
      <c r="D174" s="91"/>
      <c r="E174" s="88" t="s">
        <v>16</v>
      </c>
      <c r="F174" s="89">
        <v>23893</v>
      </c>
      <c r="G174" s="93"/>
      <c r="H174" s="79"/>
      <c r="I174" s="50"/>
      <c r="J174" s="70"/>
    </row>
    <row r="175" spans="1:10" ht="12.75">
      <c r="A175" s="85">
        <v>174</v>
      </c>
      <c r="B175" s="91">
        <v>61</v>
      </c>
      <c r="C175" s="87" t="s">
        <v>247</v>
      </c>
      <c r="D175" s="87" t="s">
        <v>11</v>
      </c>
      <c r="E175" s="92" t="s">
        <v>9</v>
      </c>
      <c r="F175" s="89">
        <v>22812</v>
      </c>
      <c r="G175" s="93"/>
      <c r="H175" s="79"/>
      <c r="I175" s="50"/>
      <c r="J175" s="70"/>
    </row>
    <row r="176" spans="1:10" ht="12.75">
      <c r="A176" s="85">
        <v>175</v>
      </c>
      <c r="B176" s="94">
        <v>2</v>
      </c>
      <c r="C176" s="87" t="s">
        <v>232</v>
      </c>
      <c r="D176" s="87" t="s">
        <v>11</v>
      </c>
      <c r="E176" s="92" t="s">
        <v>9</v>
      </c>
      <c r="F176" s="95">
        <v>26463</v>
      </c>
      <c r="G176" s="97" t="s">
        <v>6</v>
      </c>
      <c r="H176" s="73"/>
      <c r="I176" s="73"/>
      <c r="J176" s="70"/>
    </row>
    <row r="177" spans="1:10" ht="12.75">
      <c r="A177" s="85">
        <v>176</v>
      </c>
      <c r="B177" s="86">
        <v>65</v>
      </c>
      <c r="C177" s="87" t="s">
        <v>106</v>
      </c>
      <c r="D177" s="87" t="s">
        <v>15</v>
      </c>
      <c r="E177" s="88" t="s">
        <v>1</v>
      </c>
      <c r="F177" s="89">
        <v>13587</v>
      </c>
      <c r="G177" s="93"/>
      <c r="H177" s="79"/>
      <c r="I177" s="50"/>
      <c r="J177" s="70"/>
    </row>
    <row r="178" spans="1:10" ht="12.75">
      <c r="A178" s="85">
        <v>177</v>
      </c>
      <c r="B178" s="98">
        <v>181</v>
      </c>
      <c r="C178" s="99" t="s">
        <v>27</v>
      </c>
      <c r="D178" s="99" t="s">
        <v>11</v>
      </c>
      <c r="E178" s="100" t="s">
        <v>16</v>
      </c>
      <c r="F178" s="101">
        <v>21105</v>
      </c>
      <c r="G178" s="102" t="s">
        <v>6</v>
      </c>
      <c r="H178" s="74"/>
      <c r="I178" s="74"/>
      <c r="J178" s="70"/>
    </row>
    <row r="179" spans="1:10" ht="12.75">
      <c r="A179" s="85">
        <v>178</v>
      </c>
      <c r="B179" s="86">
        <v>87</v>
      </c>
      <c r="C179" s="87" t="s">
        <v>313</v>
      </c>
      <c r="D179" s="87" t="s">
        <v>11</v>
      </c>
      <c r="E179" s="88" t="s">
        <v>16</v>
      </c>
      <c r="F179" s="89">
        <v>24097</v>
      </c>
      <c r="G179" s="93"/>
      <c r="H179" s="78"/>
      <c r="I179" s="50"/>
      <c r="J179" s="70"/>
    </row>
    <row r="180" spans="1:10" ht="12.75">
      <c r="A180" s="85">
        <v>179</v>
      </c>
      <c r="B180" s="86">
        <v>14</v>
      </c>
      <c r="C180" s="87" t="s">
        <v>296</v>
      </c>
      <c r="D180" s="87" t="s">
        <v>297</v>
      </c>
      <c r="E180" s="88" t="s">
        <v>1</v>
      </c>
      <c r="F180" s="89">
        <v>17875</v>
      </c>
      <c r="G180" s="93"/>
      <c r="H180" s="79"/>
      <c r="I180" s="50"/>
      <c r="J180" s="70"/>
    </row>
    <row r="181" spans="1:10" ht="12.75">
      <c r="A181" s="85">
        <v>180</v>
      </c>
      <c r="B181" s="86">
        <v>150</v>
      </c>
      <c r="C181" s="87" t="s">
        <v>450</v>
      </c>
      <c r="D181" s="86" t="s">
        <v>35</v>
      </c>
      <c r="E181" s="88" t="s">
        <v>16</v>
      </c>
      <c r="F181" s="89">
        <v>24215</v>
      </c>
      <c r="G181" s="93"/>
      <c r="H181" s="79"/>
      <c r="I181" s="50"/>
      <c r="J181" s="70"/>
    </row>
    <row r="182" spans="1:10" ht="12.75">
      <c r="A182" s="85">
        <v>181</v>
      </c>
      <c r="B182" s="86">
        <v>91</v>
      </c>
      <c r="C182" s="87" t="s">
        <v>308</v>
      </c>
      <c r="D182" s="87" t="s">
        <v>11</v>
      </c>
      <c r="E182" s="88" t="s">
        <v>5</v>
      </c>
      <c r="F182" s="89">
        <v>33972</v>
      </c>
      <c r="G182" s="93"/>
      <c r="H182" s="79"/>
      <c r="I182" s="50"/>
      <c r="J182" s="70"/>
    </row>
    <row r="183" spans="1:10" ht="12.75">
      <c r="A183" s="85">
        <v>182</v>
      </c>
      <c r="B183" s="86">
        <v>106</v>
      </c>
      <c r="C183" s="87" t="s">
        <v>407</v>
      </c>
      <c r="D183" s="87" t="s">
        <v>25</v>
      </c>
      <c r="E183" s="88" t="s">
        <v>24</v>
      </c>
      <c r="F183" s="89">
        <v>29476</v>
      </c>
      <c r="G183" s="90" t="s">
        <v>372</v>
      </c>
      <c r="H183" s="79"/>
      <c r="I183" s="50"/>
      <c r="J183" s="70"/>
    </row>
    <row r="184" spans="1:10" ht="12.75">
      <c r="A184" s="85">
        <v>183</v>
      </c>
      <c r="B184" s="86">
        <v>112</v>
      </c>
      <c r="C184" s="87" t="s">
        <v>403</v>
      </c>
      <c r="D184" s="87" t="s">
        <v>17</v>
      </c>
      <c r="E184" s="88" t="s">
        <v>5</v>
      </c>
      <c r="F184" s="89">
        <v>27004</v>
      </c>
      <c r="G184" s="93"/>
      <c r="H184" s="79"/>
      <c r="I184" s="50"/>
      <c r="J184" s="70"/>
    </row>
    <row r="185" spans="1:10" ht="12.75">
      <c r="A185" s="85">
        <v>184</v>
      </c>
      <c r="B185" s="86">
        <v>214</v>
      </c>
      <c r="C185" s="87" t="s">
        <v>443</v>
      </c>
      <c r="D185" s="86" t="s">
        <v>11</v>
      </c>
      <c r="E185" s="88" t="s">
        <v>16</v>
      </c>
      <c r="F185" s="89">
        <v>21111</v>
      </c>
      <c r="G185" s="93"/>
      <c r="H185" s="79"/>
      <c r="I185" s="50"/>
      <c r="J185" s="70"/>
    </row>
    <row r="186" spans="1:10" ht="12.75">
      <c r="A186" s="85">
        <v>185</v>
      </c>
      <c r="B186" s="86">
        <v>139</v>
      </c>
      <c r="C186" s="87" t="s">
        <v>388</v>
      </c>
      <c r="D186" s="87" t="s">
        <v>11</v>
      </c>
      <c r="E186" s="88" t="s">
        <v>24</v>
      </c>
      <c r="F186" s="89">
        <v>29908</v>
      </c>
      <c r="G186" s="93"/>
      <c r="H186" s="79"/>
      <c r="I186" s="50"/>
      <c r="J186" s="70"/>
    </row>
    <row r="187" spans="1:10" ht="12.75">
      <c r="A187" s="85">
        <v>186</v>
      </c>
      <c r="B187" s="91">
        <v>151</v>
      </c>
      <c r="C187" s="87" t="s">
        <v>268</v>
      </c>
      <c r="D187" s="87" t="s">
        <v>11</v>
      </c>
      <c r="E187" s="92" t="s">
        <v>24</v>
      </c>
      <c r="F187" s="89">
        <v>33510</v>
      </c>
      <c r="G187" s="90" t="s">
        <v>6</v>
      </c>
      <c r="H187" s="79"/>
      <c r="I187" s="50"/>
      <c r="J187" s="70"/>
    </row>
    <row r="188" spans="1:10" ht="12.75">
      <c r="A188" s="85">
        <v>187</v>
      </c>
      <c r="B188" s="86">
        <v>78</v>
      </c>
      <c r="C188" s="87" t="s">
        <v>324</v>
      </c>
      <c r="D188" s="87" t="s">
        <v>11</v>
      </c>
      <c r="E188" s="88" t="s">
        <v>16</v>
      </c>
      <c r="F188" s="89">
        <v>23904</v>
      </c>
      <c r="G188" s="93"/>
      <c r="H188" s="79"/>
      <c r="I188" s="50"/>
      <c r="J188" s="70"/>
    </row>
    <row r="189" spans="1:10" ht="12.75">
      <c r="A189" s="85">
        <v>188</v>
      </c>
      <c r="B189" s="86">
        <v>56</v>
      </c>
      <c r="C189" s="87" t="s">
        <v>345</v>
      </c>
      <c r="D189" s="87" t="s">
        <v>11</v>
      </c>
      <c r="E189" s="88" t="s">
        <v>24</v>
      </c>
      <c r="F189" s="89">
        <v>35444</v>
      </c>
      <c r="G189" s="93"/>
      <c r="H189" s="83"/>
      <c r="I189" s="50"/>
      <c r="J189" s="70"/>
    </row>
    <row r="190" spans="1:10" ht="12.75">
      <c r="A190" s="85">
        <v>189</v>
      </c>
      <c r="B190" s="91">
        <v>113</v>
      </c>
      <c r="C190" s="87" t="s">
        <v>261</v>
      </c>
      <c r="D190" s="87" t="s">
        <v>17</v>
      </c>
      <c r="E190" s="92" t="s">
        <v>9</v>
      </c>
      <c r="F190" s="89">
        <v>24523</v>
      </c>
      <c r="G190" s="93"/>
      <c r="H190" s="79"/>
      <c r="I190" s="50"/>
      <c r="J190" s="70"/>
    </row>
    <row r="191" spans="1:10" ht="12.75">
      <c r="A191" s="85">
        <v>190</v>
      </c>
      <c r="B191" s="91">
        <v>116</v>
      </c>
      <c r="C191" s="87" t="s">
        <v>262</v>
      </c>
      <c r="D191" s="87" t="s">
        <v>0</v>
      </c>
      <c r="E191" s="92" t="s">
        <v>5</v>
      </c>
      <c r="F191" s="89">
        <v>25833</v>
      </c>
      <c r="G191" s="93"/>
      <c r="H191" s="83"/>
      <c r="I191" s="50"/>
      <c r="J191" s="70"/>
    </row>
    <row r="192" spans="1:10" ht="12.75">
      <c r="A192" s="85">
        <v>191</v>
      </c>
      <c r="B192" s="86">
        <v>76</v>
      </c>
      <c r="C192" s="87" t="s">
        <v>326</v>
      </c>
      <c r="D192" s="87" t="s">
        <v>11</v>
      </c>
      <c r="E192" s="88" t="s">
        <v>9</v>
      </c>
      <c r="F192" s="89">
        <v>25279</v>
      </c>
      <c r="G192" s="93"/>
      <c r="H192" s="79"/>
      <c r="I192" s="50"/>
      <c r="J192" s="70"/>
    </row>
    <row r="193" spans="1:10" ht="12.75">
      <c r="A193" s="85">
        <v>192</v>
      </c>
      <c r="B193" s="86">
        <v>197</v>
      </c>
      <c r="C193" s="87" t="s">
        <v>423</v>
      </c>
      <c r="D193" s="86" t="s">
        <v>11</v>
      </c>
      <c r="E193" s="88" t="s">
        <v>5</v>
      </c>
      <c r="F193" s="89">
        <v>34118</v>
      </c>
      <c r="G193" s="93"/>
      <c r="H193" s="79"/>
      <c r="I193" s="50"/>
      <c r="J193" s="70"/>
    </row>
    <row r="194" spans="1:10" ht="12.75">
      <c r="A194" s="85">
        <v>193</v>
      </c>
      <c r="B194" s="86">
        <v>90</v>
      </c>
      <c r="C194" s="87" t="s">
        <v>309</v>
      </c>
      <c r="D194" s="87" t="s">
        <v>11</v>
      </c>
      <c r="E194" s="88" t="s">
        <v>16</v>
      </c>
      <c r="F194" s="89">
        <v>22071</v>
      </c>
      <c r="G194" s="93"/>
      <c r="H194" s="79"/>
      <c r="I194" s="50"/>
      <c r="J194" s="70"/>
    </row>
    <row r="195" spans="1:10" ht="12.75">
      <c r="A195" s="85">
        <v>194</v>
      </c>
      <c r="B195" s="86">
        <v>190</v>
      </c>
      <c r="C195" s="87" t="s">
        <v>427</v>
      </c>
      <c r="D195" s="86" t="s">
        <v>426</v>
      </c>
      <c r="E195" s="88" t="s">
        <v>9</v>
      </c>
      <c r="F195" s="89">
        <v>24587</v>
      </c>
      <c r="G195" s="93"/>
      <c r="H195" s="79"/>
      <c r="I195" s="50"/>
      <c r="J195" s="70"/>
    </row>
    <row r="196" spans="1:10" ht="12.75">
      <c r="A196" s="85">
        <v>195</v>
      </c>
      <c r="B196" s="86">
        <v>192</v>
      </c>
      <c r="C196" s="87" t="s">
        <v>425</v>
      </c>
      <c r="D196" s="86" t="s">
        <v>426</v>
      </c>
      <c r="E196" s="88" t="s">
        <v>5</v>
      </c>
      <c r="F196" s="89">
        <v>24667</v>
      </c>
      <c r="G196" s="93"/>
      <c r="H196" s="79"/>
      <c r="I196" s="50"/>
      <c r="J196" s="70"/>
    </row>
    <row r="197" spans="1:10" ht="12.75">
      <c r="A197" s="85">
        <v>196</v>
      </c>
      <c r="B197" s="91">
        <v>193</v>
      </c>
      <c r="C197" s="87" t="s">
        <v>281</v>
      </c>
      <c r="D197" s="87" t="s">
        <v>11</v>
      </c>
      <c r="E197" s="92" t="s">
        <v>1</v>
      </c>
      <c r="F197" s="89">
        <v>13931</v>
      </c>
      <c r="G197" s="90" t="s">
        <v>18</v>
      </c>
      <c r="H197" s="79"/>
      <c r="I197" s="50"/>
      <c r="J197" s="70"/>
    </row>
    <row r="198" spans="1:10" ht="12.75">
      <c r="A198" s="85">
        <v>197</v>
      </c>
      <c r="B198" s="86">
        <v>98</v>
      </c>
      <c r="C198" s="87" t="s">
        <v>415</v>
      </c>
      <c r="D198" s="87" t="s">
        <v>11</v>
      </c>
      <c r="E198" s="88" t="s">
        <v>24</v>
      </c>
      <c r="F198" s="89">
        <v>27662</v>
      </c>
      <c r="G198" s="93"/>
      <c r="H198" s="79"/>
      <c r="I198" s="50"/>
      <c r="J198" s="70"/>
    </row>
    <row r="199" spans="1:10" ht="12.75">
      <c r="A199" s="85">
        <v>198</v>
      </c>
      <c r="B199" s="86">
        <v>99</v>
      </c>
      <c r="C199" s="87" t="s">
        <v>414</v>
      </c>
      <c r="D199" s="87" t="s">
        <v>11</v>
      </c>
      <c r="E199" s="88" t="s">
        <v>5</v>
      </c>
      <c r="F199" s="89">
        <v>27835</v>
      </c>
      <c r="G199" s="93"/>
      <c r="H199" s="79"/>
      <c r="I199" s="50"/>
      <c r="J199" s="70"/>
    </row>
    <row r="200" spans="1:10" ht="12.75">
      <c r="A200" s="85">
        <v>199</v>
      </c>
      <c r="B200" s="86">
        <v>134</v>
      </c>
      <c r="C200" s="87" t="s">
        <v>392</v>
      </c>
      <c r="D200" s="87" t="s">
        <v>11</v>
      </c>
      <c r="E200" s="88" t="s">
        <v>24</v>
      </c>
      <c r="F200" s="89">
        <v>29483</v>
      </c>
      <c r="G200" s="93"/>
      <c r="H200" s="79"/>
      <c r="I200" s="50"/>
      <c r="J200" s="70"/>
    </row>
    <row r="201" spans="1:10" ht="12.75">
      <c r="A201" s="85">
        <v>200</v>
      </c>
      <c r="B201" s="86">
        <v>96</v>
      </c>
      <c r="C201" s="87" t="s">
        <v>417</v>
      </c>
      <c r="D201" s="87" t="s">
        <v>11</v>
      </c>
      <c r="E201" s="88" t="s">
        <v>24</v>
      </c>
      <c r="F201" s="89">
        <v>34492</v>
      </c>
      <c r="G201" s="93"/>
      <c r="H201" s="78"/>
      <c r="I201" s="50"/>
      <c r="J201" s="70"/>
    </row>
    <row r="202" spans="1:10" ht="12.75">
      <c r="A202" s="85">
        <v>201</v>
      </c>
      <c r="B202" s="86">
        <v>188</v>
      </c>
      <c r="C202" s="87" t="s">
        <v>19</v>
      </c>
      <c r="D202" s="86" t="s">
        <v>4</v>
      </c>
      <c r="E202" s="88" t="s">
        <v>16</v>
      </c>
      <c r="F202" s="89">
        <v>21630</v>
      </c>
      <c r="G202" s="96" t="s">
        <v>6</v>
      </c>
      <c r="H202" s="79"/>
      <c r="I202" s="50"/>
      <c r="J202" s="70"/>
    </row>
    <row r="203" spans="1:10" ht="12.75">
      <c r="A203" s="85">
        <v>202</v>
      </c>
      <c r="B203" s="86">
        <v>107</v>
      </c>
      <c r="C203" s="87" t="s">
        <v>406</v>
      </c>
      <c r="D203" s="87" t="s">
        <v>29</v>
      </c>
      <c r="E203" s="88" t="s">
        <v>1</v>
      </c>
      <c r="F203" s="89">
        <v>15160</v>
      </c>
      <c r="G203" s="93"/>
      <c r="H203" s="79"/>
      <c r="I203" s="50"/>
      <c r="J203" s="70"/>
    </row>
    <row r="204" spans="1:10" ht="12.75">
      <c r="A204" s="85">
        <v>203</v>
      </c>
      <c r="B204" s="86">
        <v>120</v>
      </c>
      <c r="C204" s="87" t="s">
        <v>401</v>
      </c>
      <c r="D204" s="87" t="s">
        <v>17</v>
      </c>
      <c r="E204" s="88" t="s">
        <v>9</v>
      </c>
      <c r="F204" s="89">
        <v>22905</v>
      </c>
      <c r="G204" s="90" t="s">
        <v>318</v>
      </c>
      <c r="H204" s="79"/>
      <c r="I204" s="50"/>
      <c r="J204" s="70"/>
    </row>
    <row r="205" spans="1:10" ht="12.75">
      <c r="A205" s="85">
        <v>204</v>
      </c>
      <c r="B205" s="86">
        <v>85</v>
      </c>
      <c r="C205" s="87" t="s">
        <v>314</v>
      </c>
      <c r="D205" s="87" t="s">
        <v>11</v>
      </c>
      <c r="E205" s="88" t="s">
        <v>9</v>
      </c>
      <c r="F205" s="89" t="s">
        <v>315</v>
      </c>
      <c r="G205" s="93"/>
      <c r="H205" s="79"/>
      <c r="I205" s="50"/>
      <c r="J205" s="70"/>
    </row>
    <row r="206" spans="1:10" ht="12.75">
      <c r="A206" s="85">
        <v>205</v>
      </c>
      <c r="B206" s="86">
        <v>124</v>
      </c>
      <c r="C206" s="87" t="s">
        <v>397</v>
      </c>
      <c r="D206" s="87" t="s">
        <v>11</v>
      </c>
      <c r="E206" s="88" t="s">
        <v>24</v>
      </c>
      <c r="F206" s="89">
        <v>30040</v>
      </c>
      <c r="G206" s="93"/>
      <c r="H206" s="79"/>
      <c r="I206" s="50"/>
      <c r="J206" s="70"/>
    </row>
    <row r="207" spans="1:10" ht="12.75">
      <c r="A207" s="85">
        <v>206</v>
      </c>
      <c r="B207" s="86">
        <v>117</v>
      </c>
      <c r="C207" s="87" t="s">
        <v>402</v>
      </c>
      <c r="D207" s="87" t="s">
        <v>17</v>
      </c>
      <c r="E207" s="88" t="s">
        <v>9</v>
      </c>
      <c r="F207" s="89">
        <v>25700</v>
      </c>
      <c r="G207" s="90" t="s">
        <v>318</v>
      </c>
      <c r="H207" s="83"/>
      <c r="I207" s="50"/>
      <c r="J207" s="70"/>
    </row>
    <row r="208" spans="1:10" ht="12.75">
      <c r="A208" s="85">
        <v>207</v>
      </c>
      <c r="B208" s="86">
        <v>79</v>
      </c>
      <c r="C208" s="87" t="s">
        <v>323</v>
      </c>
      <c r="D208" s="87" t="s">
        <v>13</v>
      </c>
      <c r="E208" s="88" t="s">
        <v>24</v>
      </c>
      <c r="F208" s="89">
        <v>27843</v>
      </c>
      <c r="G208" s="90" t="s">
        <v>14</v>
      </c>
      <c r="H208" s="79"/>
      <c r="I208" s="50"/>
      <c r="J208" s="70"/>
    </row>
    <row r="209" spans="1:10" ht="13.5" thickBot="1">
      <c r="A209" s="103">
        <v>208</v>
      </c>
      <c r="B209" s="104">
        <v>15</v>
      </c>
      <c r="C209" s="105" t="s">
        <v>295</v>
      </c>
      <c r="D209" s="105" t="s">
        <v>13</v>
      </c>
      <c r="E209" s="106" t="s">
        <v>9</v>
      </c>
      <c r="F209" s="107">
        <v>22689</v>
      </c>
      <c r="G209" s="117" t="s">
        <v>14</v>
      </c>
      <c r="H209" s="79"/>
      <c r="I209" s="50"/>
      <c r="J209" s="70"/>
    </row>
    <row r="210" spans="2:10" ht="12.75">
      <c r="B210" s="71"/>
      <c r="C210" s="67"/>
      <c r="D210" s="67"/>
      <c r="E210" s="68"/>
      <c r="F210" s="72"/>
      <c r="G210" s="73"/>
      <c r="H210" s="73"/>
      <c r="I210" s="73"/>
      <c r="J210" s="70"/>
    </row>
    <row r="211" spans="2:10" ht="12.75">
      <c r="B211" s="50"/>
      <c r="C211" s="67"/>
      <c r="D211" s="67"/>
      <c r="E211" s="68"/>
      <c r="F211" s="69"/>
      <c r="G211" s="50"/>
      <c r="H211" s="50"/>
      <c r="I211" s="50"/>
      <c r="J211" s="70"/>
    </row>
    <row r="212" spans="2:10" ht="12.75">
      <c r="B212" s="71"/>
      <c r="C212" s="67"/>
      <c r="D212" s="67"/>
      <c r="E212" s="68"/>
      <c r="F212" s="72"/>
      <c r="G212" s="73"/>
      <c r="H212" s="73"/>
      <c r="I212" s="73"/>
      <c r="J212" s="70"/>
    </row>
    <row r="213" spans="2:10" ht="12.75">
      <c r="B213" s="50"/>
      <c r="C213" s="67"/>
      <c r="D213" s="67"/>
      <c r="E213" s="68"/>
      <c r="F213" s="69"/>
      <c r="G213" s="67"/>
      <c r="H213" s="50"/>
      <c r="I213" s="50"/>
      <c r="J213" s="70"/>
    </row>
    <row r="214" spans="2:10" ht="12.75">
      <c r="B214" s="71"/>
      <c r="C214" s="67"/>
      <c r="D214" s="67"/>
      <c r="E214" s="68"/>
      <c r="F214" s="72"/>
      <c r="G214" s="73"/>
      <c r="H214" s="73"/>
      <c r="I214" s="73"/>
      <c r="J214" s="70"/>
    </row>
    <row r="215" spans="2:10" ht="12.75">
      <c r="B215" s="50"/>
      <c r="C215" s="67"/>
      <c r="D215" s="67"/>
      <c r="E215" s="68"/>
      <c r="F215" s="69"/>
      <c r="G215" s="67"/>
      <c r="H215" s="78"/>
      <c r="I215" s="78"/>
      <c r="J215" s="70"/>
    </row>
    <row r="216" spans="2:10" ht="12.75">
      <c r="B216" s="71"/>
      <c r="C216" s="67"/>
      <c r="D216" s="67"/>
      <c r="E216" s="68"/>
      <c r="F216" s="72"/>
      <c r="G216" s="73"/>
      <c r="H216" s="73"/>
      <c r="I216" s="73"/>
      <c r="J216" s="70"/>
    </row>
    <row r="217" spans="2:10" ht="12.75">
      <c r="B217" s="50"/>
      <c r="C217" s="67"/>
      <c r="D217" s="67"/>
      <c r="E217" s="68"/>
      <c r="F217" s="69"/>
      <c r="G217" s="67"/>
      <c r="H217" s="50"/>
      <c r="I217" s="50"/>
      <c r="J217" s="70"/>
    </row>
    <row r="218" spans="2:10" ht="12.75">
      <c r="B218" s="50"/>
      <c r="C218" s="67"/>
      <c r="D218" s="67"/>
      <c r="E218" s="68"/>
      <c r="F218" s="69"/>
      <c r="G218" s="50"/>
      <c r="H218" s="50"/>
      <c r="I218" s="50"/>
      <c r="J218" s="70"/>
    </row>
    <row r="219" spans="2:10" ht="12.75">
      <c r="B219" s="50"/>
      <c r="C219" s="67"/>
      <c r="D219" s="67"/>
      <c r="E219" s="68"/>
      <c r="F219" s="69"/>
      <c r="G219" s="50"/>
      <c r="H219" s="50"/>
      <c r="I219" s="50"/>
      <c r="J219" s="70"/>
    </row>
    <row r="220" spans="2:10" ht="12.75">
      <c r="B220" s="50"/>
      <c r="C220" s="67"/>
      <c r="D220" s="67"/>
      <c r="E220" s="68"/>
      <c r="F220" s="69"/>
      <c r="G220" s="50"/>
      <c r="H220" s="50"/>
      <c r="I220" s="50"/>
      <c r="J220" s="70"/>
    </row>
    <row r="221" spans="2:10" ht="12.75">
      <c r="B221" s="50"/>
      <c r="C221" s="67"/>
      <c r="D221" s="67"/>
      <c r="E221" s="68"/>
      <c r="F221" s="69"/>
      <c r="G221" s="67"/>
      <c r="H221" s="50"/>
      <c r="I221" s="50"/>
      <c r="J221" s="70"/>
    </row>
    <row r="222" spans="2:10" ht="12.75">
      <c r="B222" s="50"/>
      <c r="C222" s="67"/>
      <c r="D222" s="67"/>
      <c r="E222" s="68"/>
      <c r="F222" s="69"/>
      <c r="G222" s="67"/>
      <c r="H222" s="50"/>
      <c r="I222" s="50"/>
      <c r="J222" s="70"/>
    </row>
    <row r="223" spans="2:10" ht="12.75">
      <c r="B223" s="71"/>
      <c r="C223" s="67"/>
      <c r="D223" s="67"/>
      <c r="E223" s="68"/>
      <c r="F223" s="72"/>
      <c r="G223" s="73"/>
      <c r="H223" s="73"/>
      <c r="I223" s="73"/>
      <c r="J223" s="70"/>
    </row>
    <row r="224" spans="2:10" ht="12.75">
      <c r="B224" s="50"/>
      <c r="C224" s="67"/>
      <c r="D224" s="67"/>
      <c r="E224" s="68"/>
      <c r="F224" s="69"/>
      <c r="G224" s="67"/>
      <c r="H224" s="50"/>
      <c r="I224" s="50"/>
      <c r="J224" s="70"/>
    </row>
    <row r="225" spans="2:10" ht="12.75">
      <c r="B225" s="74"/>
      <c r="C225" s="75"/>
      <c r="D225" s="75"/>
      <c r="E225" s="76"/>
      <c r="F225" s="77"/>
      <c r="G225" s="75"/>
      <c r="H225" s="74"/>
      <c r="I225" s="74"/>
      <c r="J225" s="70"/>
    </row>
    <row r="226" spans="2:10" ht="12.75">
      <c r="B226" s="71"/>
      <c r="C226" s="67"/>
      <c r="D226" s="67"/>
      <c r="E226" s="68"/>
      <c r="F226" s="72"/>
      <c r="G226" s="73"/>
      <c r="H226" s="73"/>
      <c r="I226" s="73"/>
      <c r="J226" s="70"/>
    </row>
    <row r="227" spans="2:10" ht="12.75">
      <c r="B227" s="50"/>
      <c r="C227" s="67"/>
      <c r="D227" s="67"/>
      <c r="E227" s="68"/>
      <c r="F227" s="69"/>
      <c r="G227" s="50"/>
      <c r="H227" s="50"/>
      <c r="I227" s="50"/>
      <c r="J227" s="70"/>
    </row>
    <row r="228" spans="2:10" ht="12.75">
      <c r="B228" s="50"/>
      <c r="C228" s="67"/>
      <c r="D228" s="67"/>
      <c r="E228" s="68"/>
      <c r="F228" s="69"/>
      <c r="G228" s="50"/>
      <c r="H228" s="50"/>
      <c r="I228" s="50"/>
      <c r="J228" s="70"/>
    </row>
    <row r="229" spans="2:10" ht="12.75">
      <c r="B229" s="50"/>
      <c r="C229" s="67"/>
      <c r="D229" s="67"/>
      <c r="E229" s="68"/>
      <c r="F229" s="69"/>
      <c r="G229" s="50"/>
      <c r="H229" s="50"/>
      <c r="I229" s="50"/>
      <c r="J229" s="70"/>
    </row>
    <row r="230" spans="2:10" ht="12.75">
      <c r="B230" s="50"/>
      <c r="C230" s="67"/>
      <c r="D230" s="67"/>
      <c r="E230" s="68"/>
      <c r="F230" s="69"/>
      <c r="G230" s="67"/>
      <c r="H230" s="50"/>
      <c r="I230" s="50"/>
      <c r="J230" s="70"/>
    </row>
    <row r="231" spans="2:10" ht="12.75">
      <c r="B231" s="74"/>
      <c r="C231" s="75"/>
      <c r="D231" s="75"/>
      <c r="E231" s="76"/>
      <c r="F231" s="77"/>
      <c r="G231" s="75"/>
      <c r="H231" s="74"/>
      <c r="I231" s="74"/>
      <c r="J231" s="70"/>
    </row>
    <row r="232" spans="2:10" ht="12.75">
      <c r="B232" s="50"/>
      <c r="C232" s="67"/>
      <c r="D232" s="67"/>
      <c r="E232" s="68"/>
      <c r="F232" s="69"/>
      <c r="G232" s="50"/>
      <c r="H232" s="50"/>
      <c r="I232" s="50"/>
      <c r="J232" s="70"/>
    </row>
    <row r="233" spans="2:10" ht="12.75">
      <c r="B233" s="50"/>
      <c r="C233" s="67"/>
      <c r="D233" s="67"/>
      <c r="E233" s="68"/>
      <c r="F233" s="69"/>
      <c r="G233" s="67"/>
      <c r="H233" s="50"/>
      <c r="I233" s="50"/>
      <c r="J233" s="70"/>
    </row>
    <row r="234" spans="2:10" ht="12.75">
      <c r="B234" s="71"/>
      <c r="C234" s="67"/>
      <c r="D234" s="67"/>
      <c r="E234" s="68"/>
      <c r="F234" s="72"/>
      <c r="G234" s="73"/>
      <c r="H234" s="73"/>
      <c r="I234" s="73"/>
      <c r="J234" s="70"/>
    </row>
    <row r="235" spans="2:10" ht="12.75">
      <c r="B235" s="50"/>
      <c r="C235" s="67"/>
      <c r="D235" s="67"/>
      <c r="E235" s="68"/>
      <c r="F235" s="69"/>
      <c r="G235" s="50"/>
      <c r="H235" s="50"/>
      <c r="I235" s="50"/>
      <c r="J235" s="70"/>
    </row>
    <row r="236" spans="2:10" ht="12.75">
      <c r="B236" s="74"/>
      <c r="C236" s="75"/>
      <c r="D236" s="75"/>
      <c r="E236" s="76"/>
      <c r="F236" s="77"/>
      <c r="G236" s="75"/>
      <c r="H236" s="74"/>
      <c r="I236" s="74"/>
      <c r="J236" s="70"/>
    </row>
    <row r="237" spans="2:10" ht="12.75">
      <c r="B237" s="50"/>
      <c r="C237" s="67"/>
      <c r="D237" s="67"/>
      <c r="E237" s="68"/>
      <c r="F237" s="69"/>
      <c r="G237" s="50"/>
      <c r="H237" s="50"/>
      <c r="I237" s="50"/>
      <c r="J237" s="70"/>
    </row>
    <row r="238" spans="2:10" ht="12.75">
      <c r="B238" s="50"/>
      <c r="C238" s="67"/>
      <c r="D238" s="67"/>
      <c r="E238" s="68"/>
      <c r="F238" s="69"/>
      <c r="G238" s="50"/>
      <c r="H238" s="50"/>
      <c r="I238" s="50"/>
      <c r="J238" s="70"/>
    </row>
    <row r="239" spans="2:10" ht="12.75">
      <c r="B239" s="50"/>
      <c r="C239" s="67"/>
      <c r="D239" s="67"/>
      <c r="E239" s="68"/>
      <c r="F239" s="69"/>
      <c r="G239" s="67"/>
      <c r="H239" s="50"/>
      <c r="I239" s="50"/>
      <c r="J239" s="70"/>
    </row>
    <row r="240" spans="2:10" ht="12.75">
      <c r="B240" s="74"/>
      <c r="C240" s="75"/>
      <c r="D240" s="75"/>
      <c r="E240" s="76"/>
      <c r="F240" s="77"/>
      <c r="G240" s="75"/>
      <c r="H240" s="74"/>
      <c r="I240" s="74"/>
      <c r="J240" s="70"/>
    </row>
    <row r="241" spans="2:10" ht="12.75">
      <c r="B241" s="50"/>
      <c r="C241" s="67"/>
      <c r="D241" s="67"/>
      <c r="E241" s="68"/>
      <c r="F241" s="69"/>
      <c r="G241" s="50"/>
      <c r="H241" s="50"/>
      <c r="I241" s="50"/>
      <c r="J241" s="70"/>
    </row>
    <row r="242" spans="2:10" ht="12.75">
      <c r="B242" s="50"/>
      <c r="C242" s="67"/>
      <c r="D242" s="67"/>
      <c r="E242" s="68"/>
      <c r="F242" s="69"/>
      <c r="G242" s="50"/>
      <c r="H242" s="50"/>
      <c r="I242" s="50"/>
      <c r="J242" s="70"/>
    </row>
    <row r="243" spans="2:10" ht="12.75">
      <c r="B243" s="74"/>
      <c r="C243" s="75"/>
      <c r="D243" s="75"/>
      <c r="E243" s="76"/>
      <c r="F243" s="77"/>
      <c r="G243" s="75"/>
      <c r="H243" s="74"/>
      <c r="I243" s="74"/>
      <c r="J243" s="70"/>
    </row>
    <row r="244" spans="2:10" ht="12.75">
      <c r="B244" s="50"/>
      <c r="C244" s="67"/>
      <c r="D244" s="67"/>
      <c r="E244" s="68"/>
      <c r="F244" s="69"/>
      <c r="G244" s="50"/>
      <c r="H244" s="78"/>
      <c r="I244" s="78"/>
      <c r="J244" s="70"/>
    </row>
    <row r="245" spans="2:10" ht="12.75">
      <c r="B245" s="50"/>
      <c r="C245" s="67"/>
      <c r="D245" s="67"/>
      <c r="E245" s="68"/>
      <c r="F245" s="69"/>
      <c r="G245" s="67"/>
      <c r="H245" s="50"/>
      <c r="I245" s="50"/>
      <c r="J245" s="70"/>
    </row>
    <row r="246" spans="2:10" ht="12.75">
      <c r="B246" s="71"/>
      <c r="C246" s="67"/>
      <c r="D246" s="67"/>
      <c r="E246" s="68"/>
      <c r="F246" s="72"/>
      <c r="G246" s="73"/>
      <c r="H246" s="73"/>
      <c r="I246" s="73"/>
      <c r="J246" s="70"/>
    </row>
    <row r="247" spans="2:10" ht="12.75">
      <c r="B247" s="71"/>
      <c r="C247" s="67"/>
      <c r="D247" s="67"/>
      <c r="E247" s="68"/>
      <c r="F247" s="72"/>
      <c r="G247" s="73"/>
      <c r="H247" s="73"/>
      <c r="I247" s="73"/>
      <c r="J247" s="70"/>
    </row>
    <row r="248" spans="2:10" ht="12.75">
      <c r="B248" s="50"/>
      <c r="C248" s="67"/>
      <c r="D248" s="67"/>
      <c r="E248" s="68"/>
      <c r="F248" s="69"/>
      <c r="G248" s="50"/>
      <c r="H248" s="50"/>
      <c r="I248" s="50"/>
      <c r="J248" s="70"/>
    </row>
    <row r="249" spans="2:10" ht="12.75">
      <c r="B249" s="50"/>
      <c r="C249" s="67"/>
      <c r="D249" s="67"/>
      <c r="E249" s="68"/>
      <c r="F249" s="69"/>
      <c r="G249" s="50"/>
      <c r="H249" s="50"/>
      <c r="I249" s="50"/>
      <c r="J249" s="70"/>
    </row>
    <row r="250" spans="2:10" ht="12.75">
      <c r="B250" s="74"/>
      <c r="C250" s="75"/>
      <c r="D250" s="75"/>
      <c r="E250" s="76"/>
      <c r="F250" s="77"/>
      <c r="G250" s="75"/>
      <c r="H250" s="74"/>
      <c r="I250" s="74"/>
      <c r="J250" s="70"/>
    </row>
    <row r="251" spans="2:10" ht="12.75">
      <c r="B251" s="71"/>
      <c r="C251" s="67"/>
      <c r="D251" s="67"/>
      <c r="E251" s="68"/>
      <c r="F251" s="72"/>
      <c r="G251" s="73"/>
      <c r="H251" s="73"/>
      <c r="I251" s="73"/>
      <c r="J251" s="70"/>
    </row>
    <row r="252" spans="2:10" ht="12.75">
      <c r="B252" s="50"/>
      <c r="C252" s="67"/>
      <c r="D252" s="67"/>
      <c r="E252" s="68"/>
      <c r="F252" s="69"/>
      <c r="G252" s="67"/>
      <c r="H252" s="50"/>
      <c r="I252" s="50"/>
      <c r="J252" s="70"/>
    </row>
    <row r="253" spans="2:10" ht="12.75">
      <c r="B253" s="50"/>
      <c r="C253" s="67"/>
      <c r="D253" s="67"/>
      <c r="E253" s="68"/>
      <c r="F253" s="69"/>
      <c r="G253" s="67"/>
      <c r="H253" s="50"/>
      <c r="I253" s="50"/>
      <c r="J253" s="70"/>
    </row>
    <row r="254" spans="2:10" ht="12.75">
      <c r="B254" s="71"/>
      <c r="C254" s="67"/>
      <c r="D254" s="67"/>
      <c r="E254" s="68"/>
      <c r="F254" s="72"/>
      <c r="G254" s="73"/>
      <c r="H254" s="73"/>
      <c r="I254" s="73"/>
      <c r="J254" s="70"/>
    </row>
    <row r="255" spans="2:10" ht="12.75">
      <c r="B255" s="50"/>
      <c r="C255" s="67"/>
      <c r="D255" s="67"/>
      <c r="E255" s="68"/>
      <c r="F255" s="69"/>
      <c r="G255" s="50"/>
      <c r="H255" s="50"/>
      <c r="I255" s="50"/>
      <c r="J255" s="70"/>
    </row>
    <row r="256" spans="2:10" ht="12.75">
      <c r="B256" s="50"/>
      <c r="C256" s="67"/>
      <c r="D256" s="67"/>
      <c r="E256" s="68"/>
      <c r="F256" s="69"/>
      <c r="G256" s="50"/>
      <c r="H256" s="50"/>
      <c r="I256" s="50"/>
      <c r="J256" s="70"/>
    </row>
    <row r="257" spans="2:10" ht="12.75">
      <c r="B257" s="50"/>
      <c r="C257" s="67"/>
      <c r="D257" s="67"/>
      <c r="E257" s="68"/>
      <c r="F257" s="69"/>
      <c r="G257" s="50"/>
      <c r="H257" s="50"/>
      <c r="I257" s="50"/>
      <c r="J257" s="70"/>
    </row>
    <row r="258" spans="2:10" ht="12.75">
      <c r="B258" s="50"/>
      <c r="C258" s="67"/>
      <c r="D258" s="67"/>
      <c r="E258" s="68"/>
      <c r="F258" s="69"/>
      <c r="G258" s="50"/>
      <c r="H258" s="50"/>
      <c r="I258" s="50"/>
      <c r="J258" s="70"/>
    </row>
    <row r="259" spans="2:10" ht="12.75">
      <c r="B259" s="50"/>
      <c r="C259" s="67"/>
      <c r="D259" s="67"/>
      <c r="E259" s="68"/>
      <c r="F259" s="69"/>
      <c r="G259" s="50"/>
      <c r="H259" s="50"/>
      <c r="I259" s="50"/>
      <c r="J259" s="70"/>
    </row>
    <row r="260" spans="2:10" ht="12.75">
      <c r="B260" s="50"/>
      <c r="C260" s="67"/>
      <c r="D260" s="67"/>
      <c r="E260" s="68"/>
      <c r="F260" s="69"/>
      <c r="G260" s="50"/>
      <c r="H260" s="50"/>
      <c r="I260" s="50"/>
      <c r="J260" s="70"/>
    </row>
    <row r="261" spans="2:10" ht="12.75">
      <c r="B261" s="71"/>
      <c r="C261" s="67"/>
      <c r="D261" s="67"/>
      <c r="E261" s="68"/>
      <c r="F261" s="72"/>
      <c r="G261" s="73"/>
      <c r="H261" s="73"/>
      <c r="I261" s="73"/>
      <c r="J261" s="70"/>
    </row>
    <row r="262" spans="2:10" ht="12.75">
      <c r="B262" s="50"/>
      <c r="C262" s="67"/>
      <c r="D262" s="67"/>
      <c r="E262" s="68"/>
      <c r="F262" s="69"/>
      <c r="G262" s="50"/>
      <c r="H262" s="50"/>
      <c r="I262" s="50"/>
      <c r="J262" s="70"/>
    </row>
    <row r="263" spans="2:10" ht="12.75">
      <c r="B263" s="50"/>
      <c r="C263" s="67"/>
      <c r="D263" s="67"/>
      <c r="E263" s="68"/>
      <c r="F263" s="69"/>
      <c r="G263" s="50"/>
      <c r="H263" s="50"/>
      <c r="I263" s="50"/>
      <c r="J263" s="70"/>
    </row>
    <row r="264" spans="2:10" ht="12.75">
      <c r="B264" s="50"/>
      <c r="C264" s="67"/>
      <c r="D264" s="67"/>
      <c r="E264" s="68"/>
      <c r="F264" s="69"/>
      <c r="G264" s="50"/>
      <c r="H264" s="50"/>
      <c r="I264" s="50"/>
      <c r="J264" s="70"/>
    </row>
    <row r="265" spans="2:10" ht="12.75">
      <c r="B265" s="50"/>
      <c r="C265" s="67"/>
      <c r="D265" s="67"/>
      <c r="E265" s="68"/>
      <c r="F265" s="69"/>
      <c r="G265" s="67"/>
      <c r="H265" s="50"/>
      <c r="I265" s="50"/>
      <c r="J265" s="70"/>
    </row>
    <row r="266" spans="2:10" ht="12.75">
      <c r="B266" s="50"/>
      <c r="C266" s="67"/>
      <c r="D266" s="67"/>
      <c r="E266" s="68"/>
      <c r="F266" s="69"/>
      <c r="G266" s="67"/>
      <c r="H266" s="73"/>
      <c r="I266" s="73"/>
      <c r="J266" s="70"/>
    </row>
    <row r="267" spans="2:10" ht="12.75">
      <c r="B267" s="71"/>
      <c r="C267" s="67"/>
      <c r="D267" s="67"/>
      <c r="E267" s="68"/>
      <c r="F267" s="72"/>
      <c r="G267" s="73"/>
      <c r="H267" s="73"/>
      <c r="I267" s="73"/>
      <c r="J267" s="70"/>
    </row>
    <row r="268" spans="2:10" ht="12.75">
      <c r="B268" s="50"/>
      <c r="C268" s="67"/>
      <c r="D268" s="67"/>
      <c r="E268" s="68"/>
      <c r="F268" s="69"/>
      <c r="G268" s="50"/>
      <c r="H268" s="50"/>
      <c r="I268" s="50"/>
      <c r="J268" s="70"/>
    </row>
    <row r="269" spans="2:10" ht="12.75">
      <c r="B269" s="50"/>
      <c r="C269" s="67"/>
      <c r="D269" s="67"/>
      <c r="E269" s="68"/>
      <c r="F269" s="69"/>
      <c r="G269" s="50"/>
      <c r="H269" s="50"/>
      <c r="I269" s="50"/>
      <c r="J269" s="70"/>
    </row>
    <row r="270" spans="2:10" ht="12.75">
      <c r="B270" s="71"/>
      <c r="C270" s="67"/>
      <c r="D270" s="67"/>
      <c r="E270" s="68"/>
      <c r="F270" s="72"/>
      <c r="G270" s="73"/>
      <c r="H270" s="73"/>
      <c r="I270" s="73"/>
      <c r="J270" s="70"/>
    </row>
    <row r="271" spans="2:10" ht="12.75">
      <c r="B271" s="50"/>
      <c r="C271" s="67"/>
      <c r="D271" s="67"/>
      <c r="E271" s="68"/>
      <c r="F271" s="69"/>
      <c r="G271" s="50"/>
      <c r="H271" s="50"/>
      <c r="I271" s="50"/>
      <c r="J271" s="70"/>
    </row>
    <row r="272" spans="2:10" ht="12.75">
      <c r="B272" s="71"/>
      <c r="C272" s="67"/>
      <c r="D272" s="67"/>
      <c r="E272" s="68"/>
      <c r="F272" s="72"/>
      <c r="G272" s="73"/>
      <c r="H272" s="73"/>
      <c r="I272" s="73"/>
      <c r="J272" s="70"/>
    </row>
    <row r="273" spans="2:10" ht="12.75">
      <c r="B273" s="50"/>
      <c r="C273" s="67"/>
      <c r="D273" s="67"/>
      <c r="E273" s="68"/>
      <c r="F273" s="69"/>
      <c r="G273" s="50"/>
      <c r="H273" s="50"/>
      <c r="I273" s="50"/>
      <c r="J273" s="70"/>
    </row>
    <row r="274" spans="2:10" ht="12.75">
      <c r="B274" s="50"/>
      <c r="C274" s="67"/>
      <c r="D274" s="67"/>
      <c r="E274" s="68"/>
      <c r="F274" s="69"/>
      <c r="G274" s="50"/>
      <c r="H274" s="50"/>
      <c r="I274" s="50"/>
      <c r="J274" s="70"/>
    </row>
    <row r="275" spans="2:10" ht="12.75">
      <c r="B275" s="71"/>
      <c r="C275" s="67"/>
      <c r="D275" s="67"/>
      <c r="E275" s="68"/>
      <c r="F275" s="72"/>
      <c r="G275" s="73"/>
      <c r="H275" s="73"/>
      <c r="I275" s="73"/>
      <c r="J275" s="70"/>
    </row>
    <row r="276" spans="2:10" ht="12.75">
      <c r="B276" s="50"/>
      <c r="C276" s="67"/>
      <c r="D276" s="67"/>
      <c r="E276" s="68"/>
      <c r="F276" s="69"/>
      <c r="G276" s="50"/>
      <c r="H276" s="50"/>
      <c r="I276" s="50"/>
      <c r="J276" s="70"/>
    </row>
    <row r="277" spans="2:10" ht="12.75">
      <c r="B277" s="50"/>
      <c r="C277" s="67"/>
      <c r="D277" s="67"/>
      <c r="E277" s="68"/>
      <c r="F277" s="69"/>
      <c r="G277" s="50"/>
      <c r="H277" s="50"/>
      <c r="I277" s="50"/>
      <c r="J277" s="70"/>
    </row>
    <row r="278" spans="2:10" ht="12.75">
      <c r="B278" s="50"/>
      <c r="C278" s="67"/>
      <c r="D278" s="67"/>
      <c r="E278" s="68"/>
      <c r="F278" s="69"/>
      <c r="G278" s="50"/>
      <c r="H278" s="50"/>
      <c r="I278" s="50"/>
      <c r="J278" s="70"/>
    </row>
    <row r="279" spans="2:10" ht="12.75">
      <c r="B279" s="50"/>
      <c r="C279" s="67"/>
      <c r="D279" s="67"/>
      <c r="E279" s="68"/>
      <c r="F279" s="69"/>
      <c r="G279" s="50"/>
      <c r="H279" s="50"/>
      <c r="I279" s="50"/>
      <c r="J279" s="70"/>
    </row>
    <row r="280" spans="2:10" ht="12.75">
      <c r="B280" s="50"/>
      <c r="C280" s="67"/>
      <c r="D280" s="67"/>
      <c r="E280" s="68"/>
      <c r="F280" s="69"/>
      <c r="G280" s="50"/>
      <c r="H280" s="50"/>
      <c r="I280" s="50"/>
      <c r="J280" s="70"/>
    </row>
    <row r="281" spans="2:10" ht="12.75">
      <c r="B281" s="50"/>
      <c r="C281" s="67"/>
      <c r="D281" s="67"/>
      <c r="E281" s="68"/>
      <c r="F281" s="69"/>
      <c r="G281" s="50"/>
      <c r="H281" s="50"/>
      <c r="I281" s="50"/>
      <c r="J281" s="70"/>
    </row>
    <row r="282" spans="2:10" ht="12.75">
      <c r="B282" s="50"/>
      <c r="C282" s="67"/>
      <c r="D282" s="67"/>
      <c r="E282" s="68"/>
      <c r="F282" s="69"/>
      <c r="G282" s="50"/>
      <c r="H282" s="50"/>
      <c r="I282" s="50"/>
      <c r="J282" s="70"/>
    </row>
    <row r="283" spans="2:10" ht="12.75">
      <c r="B283" s="50"/>
      <c r="C283" s="67"/>
      <c r="D283" s="67"/>
      <c r="E283" s="68"/>
      <c r="F283" s="69"/>
      <c r="G283" s="50"/>
      <c r="H283" s="50"/>
      <c r="I283" s="50"/>
      <c r="J283" s="70"/>
    </row>
    <row r="284" spans="2:10" ht="12.75">
      <c r="B284" s="74"/>
      <c r="C284" s="75"/>
      <c r="D284" s="75"/>
      <c r="E284" s="81"/>
      <c r="F284" s="77"/>
      <c r="G284" s="75"/>
      <c r="H284" s="74"/>
      <c r="I284" s="74"/>
      <c r="J284" s="70"/>
    </row>
    <row r="285" spans="2:10" ht="12.75">
      <c r="B285" s="50"/>
      <c r="C285" s="67"/>
      <c r="D285" s="67"/>
      <c r="E285" s="68"/>
      <c r="F285" s="69"/>
      <c r="G285" s="67"/>
      <c r="H285" s="50"/>
      <c r="I285" s="50"/>
      <c r="J285" s="70"/>
    </row>
    <row r="286" spans="2:10" ht="12.75">
      <c r="B286" s="71"/>
      <c r="C286" s="67"/>
      <c r="D286" s="67"/>
      <c r="E286" s="68"/>
      <c r="F286" s="72"/>
      <c r="G286" s="73"/>
      <c r="H286" s="73"/>
      <c r="I286" s="73"/>
      <c r="J286" s="70"/>
    </row>
    <row r="287" spans="2:10" ht="12.75">
      <c r="B287" s="71"/>
      <c r="C287" s="67"/>
      <c r="D287" s="67"/>
      <c r="E287" s="68"/>
      <c r="F287" s="72"/>
      <c r="G287" s="73"/>
      <c r="H287" s="73"/>
      <c r="I287" s="73"/>
      <c r="J287" s="70"/>
    </row>
    <row r="288" spans="2:10" ht="12.75">
      <c r="B288" s="50"/>
      <c r="C288" s="67"/>
      <c r="D288" s="67"/>
      <c r="E288" s="68"/>
      <c r="F288" s="69"/>
      <c r="G288" s="67"/>
      <c r="H288" s="50"/>
      <c r="I288" s="50"/>
      <c r="J288" s="70"/>
    </row>
    <row r="289" spans="2:10" ht="12.75">
      <c r="B289" s="50"/>
      <c r="C289" s="67"/>
      <c r="D289" s="67"/>
      <c r="E289" s="68"/>
      <c r="F289" s="69"/>
      <c r="G289" s="50"/>
      <c r="H289" s="50"/>
      <c r="I289" s="50"/>
      <c r="J289" s="70"/>
    </row>
    <row r="290" spans="2:10" ht="12.75">
      <c r="B290" s="50"/>
      <c r="C290" s="67"/>
      <c r="D290" s="67"/>
      <c r="E290" s="68"/>
      <c r="F290" s="69"/>
      <c r="G290" s="67"/>
      <c r="H290" s="50"/>
      <c r="I290" s="50"/>
      <c r="J290" s="70"/>
    </row>
    <row r="291" spans="2:10" ht="12.75">
      <c r="B291" s="74"/>
      <c r="C291" s="75"/>
      <c r="D291" s="75"/>
      <c r="E291" s="76"/>
      <c r="F291" s="77"/>
      <c r="G291" s="75"/>
      <c r="H291" s="74"/>
      <c r="I291" s="74"/>
      <c r="J291" s="70"/>
    </row>
    <row r="292" spans="2:10" ht="12.75">
      <c r="B292" s="50"/>
      <c r="C292" s="67"/>
      <c r="D292" s="67"/>
      <c r="E292" s="68"/>
      <c r="F292" s="69"/>
      <c r="G292" s="50"/>
      <c r="H292" s="50"/>
      <c r="I292" s="50"/>
      <c r="J292" s="70"/>
    </row>
    <row r="293" spans="2:10" ht="12.75">
      <c r="B293" s="74"/>
      <c r="C293" s="75"/>
      <c r="D293" s="75"/>
      <c r="E293" s="76"/>
      <c r="F293" s="77"/>
      <c r="G293" s="75"/>
      <c r="H293" s="74"/>
      <c r="I293" s="74"/>
      <c r="J293" s="70"/>
    </row>
    <row r="294" spans="2:10" ht="12.75">
      <c r="B294" s="50"/>
      <c r="C294" s="67"/>
      <c r="D294" s="67"/>
      <c r="E294" s="68"/>
      <c r="F294" s="69"/>
      <c r="G294" s="50"/>
      <c r="H294" s="50"/>
      <c r="I294" s="50"/>
      <c r="J294" s="70"/>
    </row>
    <row r="295" spans="2:10" ht="12.75">
      <c r="B295" s="50"/>
      <c r="C295" s="67"/>
      <c r="D295" s="67"/>
      <c r="E295" s="68"/>
      <c r="F295" s="69"/>
      <c r="G295" s="67"/>
      <c r="H295" s="50"/>
      <c r="I295" s="50"/>
      <c r="J295" s="70"/>
    </row>
    <row r="296" spans="2:10" ht="12.75">
      <c r="B296" s="50"/>
      <c r="C296" s="67"/>
      <c r="D296" s="67"/>
      <c r="E296" s="68"/>
      <c r="F296" s="69"/>
      <c r="G296" s="50"/>
      <c r="H296" s="50"/>
      <c r="I296" s="50"/>
      <c r="J296" s="70"/>
    </row>
    <row r="297" spans="2:10" ht="12.75">
      <c r="B297" s="50"/>
      <c r="C297" s="67"/>
      <c r="D297" s="67"/>
      <c r="E297" s="68"/>
      <c r="F297" s="69"/>
      <c r="G297" s="67"/>
      <c r="H297" s="50"/>
      <c r="I297" s="50"/>
      <c r="J297" s="70"/>
    </row>
    <row r="298" spans="2:10" ht="12.75">
      <c r="B298" s="71"/>
      <c r="C298" s="67"/>
      <c r="D298" s="67"/>
      <c r="E298" s="68"/>
      <c r="F298" s="72"/>
      <c r="G298" s="73"/>
      <c r="H298" s="73"/>
      <c r="I298" s="73"/>
      <c r="J298" s="70"/>
    </row>
    <row r="299" spans="2:10" ht="12.75">
      <c r="B299" s="50"/>
      <c r="C299" s="67"/>
      <c r="D299" s="67"/>
      <c r="E299" s="68"/>
      <c r="F299" s="69"/>
      <c r="G299" s="67"/>
      <c r="H299" s="50"/>
      <c r="I299" s="50"/>
      <c r="J299" s="70"/>
    </row>
    <row r="300" spans="2:10" ht="12.75">
      <c r="B300" s="50"/>
      <c r="C300" s="67"/>
      <c r="D300" s="67"/>
      <c r="E300" s="68"/>
      <c r="F300" s="69"/>
      <c r="G300" s="67"/>
      <c r="H300" s="50"/>
      <c r="I300" s="50"/>
      <c r="J300" s="70"/>
    </row>
    <row r="301" spans="2:10" ht="12.75">
      <c r="B301" s="71"/>
      <c r="C301" s="67"/>
      <c r="D301" s="67"/>
      <c r="E301" s="68"/>
      <c r="F301" s="72"/>
      <c r="G301" s="73"/>
      <c r="H301" s="73"/>
      <c r="I301" s="73"/>
      <c r="J301" s="70"/>
    </row>
    <row r="302" spans="2:10" ht="12.75">
      <c r="B302" s="50"/>
      <c r="C302" s="67"/>
      <c r="D302" s="67"/>
      <c r="E302" s="68"/>
      <c r="F302" s="69"/>
      <c r="G302" s="50"/>
      <c r="H302" s="50"/>
      <c r="I302" s="50"/>
      <c r="J302" s="70"/>
    </row>
    <row r="303" spans="2:10" ht="12.75">
      <c r="B303" s="50"/>
      <c r="C303" s="67"/>
      <c r="D303" s="67"/>
      <c r="E303" s="68"/>
      <c r="F303" s="69"/>
      <c r="G303" s="50"/>
      <c r="H303" s="50"/>
      <c r="I303" s="50"/>
      <c r="J303" s="70"/>
    </row>
    <row r="304" spans="2:10" ht="12.75">
      <c r="B304" s="50"/>
      <c r="C304" s="67"/>
      <c r="D304" s="67"/>
      <c r="E304" s="68"/>
      <c r="F304" s="69"/>
      <c r="G304" s="50"/>
      <c r="H304" s="50"/>
      <c r="I304" s="50"/>
      <c r="J304" s="70"/>
    </row>
    <row r="305" spans="2:10" ht="12.75">
      <c r="B305" s="74"/>
      <c r="C305" s="75"/>
      <c r="D305" s="75"/>
      <c r="E305" s="76"/>
      <c r="F305" s="77"/>
      <c r="G305" s="75"/>
      <c r="H305" s="74"/>
      <c r="I305" s="74"/>
      <c r="J305" s="70"/>
    </row>
    <row r="306" spans="2:10" ht="12.75">
      <c r="B306" s="50"/>
      <c r="C306" s="67"/>
      <c r="D306" s="67"/>
      <c r="E306" s="68"/>
      <c r="F306" s="69"/>
      <c r="G306" s="50"/>
      <c r="H306" s="50"/>
      <c r="I306" s="50"/>
      <c r="J306" s="70"/>
    </row>
    <row r="307" spans="2:10" ht="12.75">
      <c r="B307" s="50"/>
      <c r="C307" s="67"/>
      <c r="D307" s="67"/>
      <c r="E307" s="68"/>
      <c r="F307" s="69"/>
      <c r="G307" s="67"/>
      <c r="H307" s="50"/>
      <c r="I307" s="50"/>
      <c r="J307" s="70"/>
    </row>
    <row r="308" spans="2:10" ht="12.75">
      <c r="B308" s="50"/>
      <c r="C308" s="67"/>
      <c r="D308" s="67"/>
      <c r="E308" s="68"/>
      <c r="F308" s="69"/>
      <c r="G308" s="67"/>
      <c r="H308" s="50"/>
      <c r="I308" s="50"/>
      <c r="J308" s="70"/>
    </row>
    <row r="309" spans="2:10" ht="12.75">
      <c r="B309" s="50"/>
      <c r="C309" s="67"/>
      <c r="D309" s="67"/>
      <c r="E309" s="68"/>
      <c r="F309" s="69"/>
      <c r="G309" s="50"/>
      <c r="H309" s="50"/>
      <c r="I309" s="50"/>
      <c r="J309" s="70"/>
    </row>
    <row r="310" spans="2:10" ht="12.75">
      <c r="B310" s="74"/>
      <c r="C310" s="75"/>
      <c r="D310" s="75"/>
      <c r="E310" s="76"/>
      <c r="F310" s="77"/>
      <c r="G310" s="75"/>
      <c r="H310" s="74"/>
      <c r="I310" s="74"/>
      <c r="J310" s="70"/>
    </row>
    <row r="311" spans="2:10" ht="12.75">
      <c r="B311" s="74"/>
      <c r="C311" s="75"/>
      <c r="D311" s="75"/>
      <c r="E311" s="76"/>
      <c r="F311" s="77"/>
      <c r="G311" s="75"/>
      <c r="H311" s="74"/>
      <c r="I311" s="74"/>
      <c r="J311" s="70"/>
    </row>
    <row r="312" spans="2:10" ht="12.75">
      <c r="B312" s="50"/>
      <c r="C312" s="67"/>
      <c r="D312" s="67"/>
      <c r="E312" s="68"/>
      <c r="F312" s="69"/>
      <c r="G312" s="50"/>
      <c r="H312" s="50"/>
      <c r="I312" s="50"/>
      <c r="J312" s="70"/>
    </row>
    <row r="313" spans="2:10" ht="12.75">
      <c r="B313" s="71"/>
      <c r="C313" s="67"/>
      <c r="D313" s="67"/>
      <c r="E313" s="68"/>
      <c r="F313" s="72"/>
      <c r="G313" s="73"/>
      <c r="H313" s="73"/>
      <c r="I313" s="73"/>
      <c r="J313" s="70"/>
    </row>
    <row r="314" spans="2:10" ht="12.75">
      <c r="B314" s="50"/>
      <c r="C314" s="67"/>
      <c r="D314" s="67"/>
      <c r="E314" s="68"/>
      <c r="F314" s="69"/>
      <c r="G314" s="50"/>
      <c r="H314" s="50"/>
      <c r="I314" s="50"/>
      <c r="J314" s="70"/>
    </row>
    <row r="315" spans="2:10" ht="12.75">
      <c r="B315" s="50"/>
      <c r="C315" s="67"/>
      <c r="D315" s="67"/>
      <c r="E315" s="68"/>
      <c r="F315" s="69"/>
      <c r="G315" s="50"/>
      <c r="H315" s="50"/>
      <c r="I315" s="50"/>
      <c r="J315" s="70"/>
    </row>
    <row r="316" spans="2:10" ht="12.75">
      <c r="B316" s="71"/>
      <c r="C316" s="67"/>
      <c r="D316" s="67"/>
      <c r="E316" s="68"/>
      <c r="F316" s="72"/>
      <c r="G316" s="73"/>
      <c r="H316" s="73"/>
      <c r="I316" s="73"/>
      <c r="J316" s="70"/>
    </row>
    <row r="317" spans="2:10" ht="12.75">
      <c r="B317" s="50"/>
      <c r="C317" s="67"/>
      <c r="D317" s="67"/>
      <c r="E317" s="68"/>
      <c r="F317" s="69"/>
      <c r="G317" s="50"/>
      <c r="H317" s="50"/>
      <c r="I317" s="50"/>
      <c r="J317" s="70"/>
    </row>
    <row r="318" spans="2:10" ht="12.75">
      <c r="B318" s="50"/>
      <c r="C318" s="67"/>
      <c r="D318" s="67"/>
      <c r="E318" s="68"/>
      <c r="F318" s="82"/>
      <c r="G318" s="50"/>
      <c r="H318" s="50"/>
      <c r="I318" s="50"/>
      <c r="J318" s="70"/>
    </row>
    <row r="319" spans="2:10" ht="12.75">
      <c r="B319" s="50"/>
      <c r="C319" s="67"/>
      <c r="D319" s="67"/>
      <c r="E319" s="68"/>
      <c r="F319" s="69"/>
      <c r="G319" s="50"/>
      <c r="H319" s="50"/>
      <c r="I319" s="50"/>
      <c r="J319" s="70"/>
    </row>
    <row r="320" spans="2:10" ht="12.75">
      <c r="B320" s="50"/>
      <c r="C320" s="67"/>
      <c r="D320" s="67"/>
      <c r="E320" s="68"/>
      <c r="F320" s="69"/>
      <c r="G320" s="67"/>
      <c r="H320" s="79"/>
      <c r="I320" s="79"/>
      <c r="J320" s="70"/>
    </row>
    <row r="321" spans="2:10" ht="12.75">
      <c r="B321" s="71"/>
      <c r="C321" s="67"/>
      <c r="D321" s="67"/>
      <c r="E321" s="68"/>
      <c r="F321" s="72"/>
      <c r="G321" s="73"/>
      <c r="H321" s="73"/>
      <c r="I321" s="73"/>
      <c r="J321" s="70"/>
    </row>
    <row r="322" spans="2:10" ht="12.75">
      <c r="B322" s="74"/>
      <c r="C322" s="75"/>
      <c r="D322" s="75"/>
      <c r="E322" s="76"/>
      <c r="F322" s="77"/>
      <c r="G322" s="75"/>
      <c r="H322" s="74"/>
      <c r="I322" s="74"/>
      <c r="J322" s="70"/>
    </row>
    <row r="323" spans="2:10" ht="12.75">
      <c r="B323" s="74"/>
      <c r="C323" s="75"/>
      <c r="D323" s="75"/>
      <c r="E323" s="76"/>
      <c r="F323" s="77"/>
      <c r="G323" s="75"/>
      <c r="H323" s="74"/>
      <c r="I323" s="74"/>
      <c r="J323" s="70"/>
    </row>
    <row r="324" spans="2:10" ht="12.75">
      <c r="B324" s="50"/>
      <c r="C324" s="67"/>
      <c r="D324" s="67"/>
      <c r="E324" s="68"/>
      <c r="F324" s="69"/>
      <c r="G324" s="50"/>
      <c r="H324" s="50"/>
      <c r="I324" s="50"/>
      <c r="J324" s="70"/>
    </row>
    <row r="325" spans="2:10" ht="12.75">
      <c r="B325" s="50"/>
      <c r="C325" s="67"/>
      <c r="D325" s="67"/>
      <c r="E325" s="68"/>
      <c r="F325" s="69"/>
      <c r="G325" s="50"/>
      <c r="H325" s="50"/>
      <c r="I325" s="50"/>
      <c r="J325" s="70"/>
    </row>
    <row r="326" spans="2:10" ht="12.75">
      <c r="B326" s="50"/>
      <c r="C326" s="67"/>
      <c r="D326" s="67"/>
      <c r="E326" s="68"/>
      <c r="F326" s="69"/>
      <c r="G326" s="50"/>
      <c r="H326" s="50"/>
      <c r="I326" s="50"/>
      <c r="J326" s="70"/>
    </row>
    <row r="327" spans="2:10" ht="12.75">
      <c r="B327" s="71"/>
      <c r="C327" s="67"/>
      <c r="D327" s="67"/>
      <c r="E327" s="68"/>
      <c r="F327" s="72"/>
      <c r="G327" s="73"/>
      <c r="H327" s="73"/>
      <c r="I327" s="73"/>
      <c r="J327" s="70"/>
    </row>
    <row r="328" spans="2:10" ht="12.75">
      <c r="B328" s="71"/>
      <c r="C328" s="67"/>
      <c r="D328" s="67"/>
      <c r="E328" s="68"/>
      <c r="F328" s="72"/>
      <c r="G328" s="67"/>
      <c r="H328" s="73"/>
      <c r="I328" s="73"/>
      <c r="J328" s="70"/>
    </row>
    <row r="329" spans="2:10" ht="12.75">
      <c r="B329" s="50"/>
      <c r="C329" s="67"/>
      <c r="D329" s="67"/>
      <c r="E329" s="68"/>
      <c r="F329" s="69"/>
      <c r="G329" s="50"/>
      <c r="H329" s="50"/>
      <c r="I329" s="50"/>
      <c r="J329" s="70"/>
    </row>
    <row r="330" spans="2:10" ht="12.75">
      <c r="B330" s="50"/>
      <c r="C330" s="67"/>
      <c r="D330" s="67"/>
      <c r="E330" s="68"/>
      <c r="F330" s="69"/>
      <c r="G330" s="50"/>
      <c r="H330" s="50"/>
      <c r="I330" s="50"/>
      <c r="J330" s="70"/>
    </row>
    <row r="331" spans="2:10" ht="12.75">
      <c r="B331" s="50"/>
      <c r="C331" s="67"/>
      <c r="D331" s="67"/>
      <c r="E331" s="68"/>
      <c r="F331" s="69"/>
      <c r="G331" s="50"/>
      <c r="H331" s="50"/>
      <c r="I331" s="50"/>
      <c r="J331" s="70"/>
    </row>
    <row r="332" spans="2:10" ht="12.75">
      <c r="B332" s="50"/>
      <c r="C332" s="67"/>
      <c r="D332" s="67"/>
      <c r="E332" s="68"/>
      <c r="F332" s="69"/>
      <c r="G332" s="50"/>
      <c r="H332" s="50"/>
      <c r="I332" s="50"/>
      <c r="J332" s="70"/>
    </row>
    <row r="333" spans="2:10" ht="12.75">
      <c r="B333" s="50"/>
      <c r="C333" s="67"/>
      <c r="D333" s="67"/>
      <c r="E333" s="68"/>
      <c r="F333" s="69"/>
      <c r="G333" s="50"/>
      <c r="H333" s="50"/>
      <c r="I333" s="50"/>
      <c r="J333" s="70"/>
    </row>
    <row r="334" spans="2:10" ht="12.75">
      <c r="B334" s="50"/>
      <c r="C334" s="67"/>
      <c r="D334" s="67"/>
      <c r="E334" s="68"/>
      <c r="F334" s="69"/>
      <c r="G334" s="50"/>
      <c r="H334" s="50"/>
      <c r="I334" s="50"/>
      <c r="J334" s="70"/>
    </row>
    <row r="335" spans="2:10" ht="12.75">
      <c r="B335" s="50"/>
      <c r="C335" s="67"/>
      <c r="D335" s="67"/>
      <c r="E335" s="68"/>
      <c r="F335" s="69"/>
      <c r="G335" s="50"/>
      <c r="H335" s="50"/>
      <c r="I335" s="50"/>
      <c r="J335" s="70"/>
    </row>
    <row r="336" spans="2:10" ht="12.75">
      <c r="B336" s="50"/>
      <c r="C336" s="67"/>
      <c r="D336" s="67"/>
      <c r="E336" s="68"/>
      <c r="F336" s="69"/>
      <c r="G336" s="50"/>
      <c r="H336" s="50"/>
      <c r="I336" s="50"/>
      <c r="J336" s="70"/>
    </row>
    <row r="337" spans="2:10" ht="12.75">
      <c r="B337" s="71"/>
      <c r="C337" s="67"/>
      <c r="D337" s="67"/>
      <c r="E337" s="68"/>
      <c r="F337" s="72"/>
      <c r="G337" s="73"/>
      <c r="H337" s="73"/>
      <c r="I337" s="73"/>
      <c r="J337" s="70"/>
    </row>
    <row r="338" spans="2:10" ht="12.75">
      <c r="B338" s="50"/>
      <c r="C338" s="67"/>
      <c r="D338" s="67"/>
      <c r="E338" s="68"/>
      <c r="F338" s="69"/>
      <c r="G338" s="67"/>
      <c r="H338" s="50"/>
      <c r="I338" s="50"/>
      <c r="J338" s="70"/>
    </row>
    <row r="339" spans="2:10" ht="12.75">
      <c r="B339" s="50"/>
      <c r="C339" s="67"/>
      <c r="D339" s="67"/>
      <c r="E339" s="68"/>
      <c r="F339" s="69"/>
      <c r="G339" s="50"/>
      <c r="H339" s="50"/>
      <c r="I339" s="50"/>
      <c r="J339" s="70"/>
    </row>
    <row r="340" spans="2:10" ht="12.75">
      <c r="B340" s="50"/>
      <c r="C340" s="67"/>
      <c r="D340" s="67"/>
      <c r="E340" s="68"/>
      <c r="F340" s="69"/>
      <c r="G340" s="50"/>
      <c r="H340" s="50"/>
      <c r="I340" s="50"/>
      <c r="J340" s="70"/>
    </row>
    <row r="341" spans="2:10" ht="12.75">
      <c r="B341" s="50"/>
      <c r="C341" s="67"/>
      <c r="D341" s="67"/>
      <c r="E341" s="68"/>
      <c r="F341" s="69"/>
      <c r="G341" s="50"/>
      <c r="H341" s="50"/>
      <c r="I341" s="50"/>
      <c r="J341" s="70"/>
    </row>
    <row r="342" spans="2:10" ht="12.75">
      <c r="B342" s="71"/>
      <c r="C342" s="67"/>
      <c r="D342" s="67"/>
      <c r="E342" s="68"/>
      <c r="F342" s="72"/>
      <c r="G342" s="73"/>
      <c r="H342" s="73"/>
      <c r="I342" s="73"/>
      <c r="J342" s="70"/>
    </row>
    <row r="343" spans="2:10" ht="12.75">
      <c r="B343" s="71"/>
      <c r="C343" s="67"/>
      <c r="D343" s="67"/>
      <c r="E343" s="68"/>
      <c r="F343" s="72"/>
      <c r="G343" s="73"/>
      <c r="H343" s="73"/>
      <c r="I343" s="73"/>
      <c r="J343" s="70"/>
    </row>
    <row r="344" spans="2:10" ht="12.75">
      <c r="B344" s="50"/>
      <c r="C344" s="67"/>
      <c r="D344" s="67"/>
      <c r="E344" s="68"/>
      <c r="F344" s="69"/>
      <c r="G344" s="50"/>
      <c r="H344" s="73"/>
      <c r="I344" s="73"/>
      <c r="J344" s="70"/>
    </row>
    <row r="345" spans="2:10" ht="12.75">
      <c r="B345" s="71"/>
      <c r="C345" s="67"/>
      <c r="D345" s="67"/>
      <c r="E345" s="68"/>
      <c r="F345" s="72"/>
      <c r="G345" s="73"/>
      <c r="H345" s="73"/>
      <c r="I345" s="73"/>
      <c r="J345" s="70"/>
    </row>
    <row r="346" spans="2:10" ht="12.75">
      <c r="B346" s="50"/>
      <c r="C346" s="50"/>
      <c r="D346" s="50"/>
      <c r="E346" s="59"/>
      <c r="F346" s="69"/>
      <c r="G346" s="50"/>
      <c r="H346" s="50"/>
      <c r="I346" s="50"/>
      <c r="J346" s="70" t="e">
        <f aca="true" t="shared" si="0" ref="J346:J399">34560/(H346*60+I346)</f>
        <v>#DIV/0!</v>
      </c>
    </row>
    <row r="347" spans="2:10" ht="12.75">
      <c r="B347" s="50"/>
      <c r="C347" s="50"/>
      <c r="D347" s="50"/>
      <c r="E347" s="59"/>
      <c r="F347" s="69"/>
      <c r="G347" s="50"/>
      <c r="H347" s="50"/>
      <c r="I347" s="50"/>
      <c r="J347" s="70" t="e">
        <f t="shared" si="0"/>
        <v>#DIV/0!</v>
      </c>
    </row>
    <row r="348" spans="2:10" ht="12.75">
      <c r="B348" s="50"/>
      <c r="C348" s="50"/>
      <c r="D348" s="50"/>
      <c r="E348" s="59"/>
      <c r="F348" s="69"/>
      <c r="G348" s="50"/>
      <c r="H348" s="50"/>
      <c r="I348" s="50"/>
      <c r="J348" s="70" t="e">
        <f t="shared" si="0"/>
        <v>#DIV/0!</v>
      </c>
    </row>
    <row r="349" spans="2:10" ht="12.75">
      <c r="B349" s="50"/>
      <c r="C349" s="50"/>
      <c r="D349" s="50"/>
      <c r="E349" s="59"/>
      <c r="F349" s="69"/>
      <c r="G349" s="50"/>
      <c r="H349" s="50"/>
      <c r="I349" s="50"/>
      <c r="J349" s="70" t="e">
        <f t="shared" si="0"/>
        <v>#DIV/0!</v>
      </c>
    </row>
    <row r="350" spans="2:10" ht="12.75">
      <c r="B350" s="50"/>
      <c r="C350" s="50"/>
      <c r="D350" s="50"/>
      <c r="E350" s="59"/>
      <c r="F350" s="69"/>
      <c r="G350" s="50"/>
      <c r="H350" s="50"/>
      <c r="I350" s="50"/>
      <c r="J350" s="70" t="e">
        <f t="shared" si="0"/>
        <v>#DIV/0!</v>
      </c>
    </row>
    <row r="351" spans="2:10" ht="12.75">
      <c r="B351" s="50"/>
      <c r="C351" s="50"/>
      <c r="D351" s="50"/>
      <c r="E351" s="59"/>
      <c r="F351" s="69"/>
      <c r="G351" s="50"/>
      <c r="H351" s="50"/>
      <c r="I351" s="50"/>
      <c r="J351" s="70" t="e">
        <f t="shared" si="0"/>
        <v>#DIV/0!</v>
      </c>
    </row>
    <row r="352" spans="2:10" ht="12.75">
      <c r="B352" s="50"/>
      <c r="C352" s="50"/>
      <c r="D352" s="50"/>
      <c r="E352" s="59"/>
      <c r="F352" s="69"/>
      <c r="G352" s="50"/>
      <c r="H352" s="50"/>
      <c r="I352" s="50"/>
      <c r="J352" s="70" t="e">
        <f t="shared" si="0"/>
        <v>#DIV/0!</v>
      </c>
    </row>
    <row r="353" spans="2:10" ht="12.75">
      <c r="B353" s="50"/>
      <c r="C353" s="50"/>
      <c r="D353" s="50"/>
      <c r="E353" s="59"/>
      <c r="F353" s="69"/>
      <c r="G353" s="50"/>
      <c r="H353" s="50"/>
      <c r="I353" s="50"/>
      <c r="J353" s="70" t="e">
        <f t="shared" si="0"/>
        <v>#DIV/0!</v>
      </c>
    </row>
    <row r="354" spans="2:10" ht="12.75">
      <c r="B354" s="50"/>
      <c r="C354" s="50"/>
      <c r="D354" s="50"/>
      <c r="E354" s="59"/>
      <c r="F354" s="69"/>
      <c r="G354" s="50"/>
      <c r="H354" s="50"/>
      <c r="I354" s="50"/>
      <c r="J354" s="70" t="e">
        <f t="shared" si="0"/>
        <v>#DIV/0!</v>
      </c>
    </row>
    <row r="355" spans="2:10" ht="12.75">
      <c r="B355" s="50"/>
      <c r="C355" s="50"/>
      <c r="D355" s="50"/>
      <c r="E355" s="59"/>
      <c r="F355" s="69"/>
      <c r="G355" s="50"/>
      <c r="H355" s="50"/>
      <c r="I355" s="50"/>
      <c r="J355" s="70" t="e">
        <f t="shared" si="0"/>
        <v>#DIV/0!</v>
      </c>
    </row>
    <row r="356" spans="2:10" ht="12.75">
      <c r="B356" s="50"/>
      <c r="C356" s="50"/>
      <c r="D356" s="50"/>
      <c r="E356" s="59"/>
      <c r="F356" s="69"/>
      <c r="G356" s="50"/>
      <c r="H356" s="50"/>
      <c r="I356" s="50"/>
      <c r="J356" s="70" t="e">
        <f t="shared" si="0"/>
        <v>#DIV/0!</v>
      </c>
    </row>
    <row r="357" spans="2:10" ht="12.75">
      <c r="B357" s="50"/>
      <c r="C357" s="50"/>
      <c r="D357" s="50"/>
      <c r="E357" s="59"/>
      <c r="F357" s="69"/>
      <c r="G357" s="50"/>
      <c r="H357" s="50"/>
      <c r="I357" s="50"/>
      <c r="J357" s="70" t="e">
        <f t="shared" si="0"/>
        <v>#DIV/0!</v>
      </c>
    </row>
    <row r="358" spans="2:10" ht="12.75">
      <c r="B358" s="50"/>
      <c r="C358" s="50"/>
      <c r="D358" s="50"/>
      <c r="E358" s="59"/>
      <c r="F358" s="69"/>
      <c r="G358" s="50"/>
      <c r="H358" s="50"/>
      <c r="I358" s="50"/>
      <c r="J358" s="70" t="e">
        <f t="shared" si="0"/>
        <v>#DIV/0!</v>
      </c>
    </row>
    <row r="359" spans="2:10" ht="12.75">
      <c r="B359" s="50"/>
      <c r="C359" s="50"/>
      <c r="D359" s="50"/>
      <c r="E359" s="59"/>
      <c r="F359" s="69"/>
      <c r="G359" s="50"/>
      <c r="H359" s="50"/>
      <c r="I359" s="50"/>
      <c r="J359" s="70" t="e">
        <f t="shared" si="0"/>
        <v>#DIV/0!</v>
      </c>
    </row>
    <row r="360" spans="2:10" ht="12.75">
      <c r="B360" s="50"/>
      <c r="C360" s="50"/>
      <c r="D360" s="50"/>
      <c r="E360" s="59"/>
      <c r="F360" s="69"/>
      <c r="G360" s="50"/>
      <c r="H360" s="50"/>
      <c r="I360" s="50"/>
      <c r="J360" s="70" t="e">
        <f t="shared" si="0"/>
        <v>#DIV/0!</v>
      </c>
    </row>
    <row r="361" spans="2:10" ht="12.75">
      <c r="B361" s="50"/>
      <c r="C361" s="50"/>
      <c r="D361" s="50"/>
      <c r="E361" s="59"/>
      <c r="F361" s="69"/>
      <c r="G361" s="50"/>
      <c r="H361" s="50"/>
      <c r="I361" s="50"/>
      <c r="J361" s="70" t="e">
        <f t="shared" si="0"/>
        <v>#DIV/0!</v>
      </c>
    </row>
    <row r="362" spans="2:10" ht="12.75">
      <c r="B362" s="50"/>
      <c r="C362" s="50"/>
      <c r="D362" s="50"/>
      <c r="E362" s="59"/>
      <c r="F362" s="69"/>
      <c r="G362" s="50"/>
      <c r="H362" s="50"/>
      <c r="I362" s="50"/>
      <c r="J362" s="70" t="e">
        <f t="shared" si="0"/>
        <v>#DIV/0!</v>
      </c>
    </row>
    <row r="363" spans="2:10" ht="12.75">
      <c r="B363" s="50"/>
      <c r="C363" s="50"/>
      <c r="D363" s="50"/>
      <c r="E363" s="59"/>
      <c r="F363" s="69"/>
      <c r="G363" s="50"/>
      <c r="H363" s="50"/>
      <c r="I363" s="50"/>
      <c r="J363" s="70" t="e">
        <f t="shared" si="0"/>
        <v>#DIV/0!</v>
      </c>
    </row>
    <row r="364" spans="2:10" ht="12.75">
      <c r="B364" s="50"/>
      <c r="C364" s="50"/>
      <c r="D364" s="50"/>
      <c r="E364" s="59"/>
      <c r="F364" s="69"/>
      <c r="G364" s="50"/>
      <c r="H364" s="50"/>
      <c r="I364" s="50"/>
      <c r="J364" s="70" t="e">
        <f t="shared" si="0"/>
        <v>#DIV/0!</v>
      </c>
    </row>
    <row r="365" spans="2:10" ht="12.75">
      <c r="B365" s="50"/>
      <c r="C365" s="50"/>
      <c r="D365" s="50"/>
      <c r="E365" s="59"/>
      <c r="F365" s="69"/>
      <c r="G365" s="50"/>
      <c r="H365" s="50"/>
      <c r="I365" s="50"/>
      <c r="J365" s="70" t="e">
        <f t="shared" si="0"/>
        <v>#DIV/0!</v>
      </c>
    </row>
    <row r="366" spans="2:10" ht="12.75">
      <c r="B366" s="50"/>
      <c r="C366" s="50"/>
      <c r="D366" s="50"/>
      <c r="E366" s="59"/>
      <c r="F366" s="69"/>
      <c r="G366" s="50"/>
      <c r="H366" s="50"/>
      <c r="I366" s="50"/>
      <c r="J366" s="70" t="e">
        <f t="shared" si="0"/>
        <v>#DIV/0!</v>
      </c>
    </row>
    <row r="367" spans="2:10" ht="12.75">
      <c r="B367" s="50"/>
      <c r="C367" s="50"/>
      <c r="D367" s="50"/>
      <c r="E367" s="59"/>
      <c r="F367" s="69"/>
      <c r="G367" s="50"/>
      <c r="H367" s="50"/>
      <c r="I367" s="50"/>
      <c r="J367" s="70" t="e">
        <f t="shared" si="0"/>
        <v>#DIV/0!</v>
      </c>
    </row>
    <row r="368" spans="2:10" ht="12.75">
      <c r="B368" s="50"/>
      <c r="C368" s="50"/>
      <c r="D368" s="50"/>
      <c r="E368" s="59"/>
      <c r="F368" s="69"/>
      <c r="G368" s="50"/>
      <c r="H368" s="50"/>
      <c r="I368" s="50"/>
      <c r="J368" s="70" t="e">
        <f t="shared" si="0"/>
        <v>#DIV/0!</v>
      </c>
    </row>
    <row r="369" spans="2:10" ht="12.75">
      <c r="B369" s="50"/>
      <c r="C369" s="50"/>
      <c r="D369" s="50"/>
      <c r="E369" s="59"/>
      <c r="F369" s="69"/>
      <c r="G369" s="50"/>
      <c r="H369" s="50"/>
      <c r="I369" s="50"/>
      <c r="J369" s="70" t="e">
        <f t="shared" si="0"/>
        <v>#DIV/0!</v>
      </c>
    </row>
    <row r="370" spans="2:10" ht="12.75">
      <c r="B370" s="50"/>
      <c r="C370" s="50"/>
      <c r="D370" s="50"/>
      <c r="E370" s="59"/>
      <c r="F370" s="69"/>
      <c r="G370" s="50"/>
      <c r="H370" s="50"/>
      <c r="I370" s="50"/>
      <c r="J370" s="70" t="e">
        <f t="shared" si="0"/>
        <v>#DIV/0!</v>
      </c>
    </row>
    <row r="371" spans="2:10" ht="12.75">
      <c r="B371" s="50"/>
      <c r="C371" s="50"/>
      <c r="D371" s="50"/>
      <c r="E371" s="59"/>
      <c r="F371" s="69"/>
      <c r="G371" s="50"/>
      <c r="H371" s="50"/>
      <c r="I371" s="50"/>
      <c r="J371" s="70" t="e">
        <f t="shared" si="0"/>
        <v>#DIV/0!</v>
      </c>
    </row>
    <row r="372" spans="2:10" ht="12.75">
      <c r="B372" s="50"/>
      <c r="C372" s="50"/>
      <c r="D372" s="50"/>
      <c r="E372" s="59"/>
      <c r="F372" s="69"/>
      <c r="G372" s="50"/>
      <c r="H372" s="50"/>
      <c r="I372" s="50"/>
      <c r="J372" s="70" t="e">
        <f t="shared" si="0"/>
        <v>#DIV/0!</v>
      </c>
    </row>
    <row r="373" spans="2:10" ht="12.75">
      <c r="B373" s="50"/>
      <c r="C373" s="50"/>
      <c r="D373" s="50"/>
      <c r="E373" s="59"/>
      <c r="F373" s="69"/>
      <c r="G373" s="50"/>
      <c r="H373" s="50"/>
      <c r="I373" s="50"/>
      <c r="J373" s="70" t="e">
        <f t="shared" si="0"/>
        <v>#DIV/0!</v>
      </c>
    </row>
    <row r="374" spans="2:10" ht="12.75">
      <c r="B374" s="50"/>
      <c r="C374" s="50"/>
      <c r="D374" s="50"/>
      <c r="E374" s="59"/>
      <c r="F374" s="69"/>
      <c r="G374" s="50"/>
      <c r="H374" s="50"/>
      <c r="I374" s="50"/>
      <c r="J374" s="70" t="e">
        <f t="shared" si="0"/>
        <v>#DIV/0!</v>
      </c>
    </row>
    <row r="375" spans="2:10" ht="12.75">
      <c r="B375" s="50"/>
      <c r="C375" s="50"/>
      <c r="D375" s="50"/>
      <c r="E375" s="59"/>
      <c r="F375" s="69"/>
      <c r="G375" s="50"/>
      <c r="H375" s="50"/>
      <c r="I375" s="50"/>
      <c r="J375" s="70" t="e">
        <f t="shared" si="0"/>
        <v>#DIV/0!</v>
      </c>
    </row>
    <row r="376" spans="2:10" ht="12.75">
      <c r="B376" s="50"/>
      <c r="C376" s="50"/>
      <c r="D376" s="50"/>
      <c r="E376" s="59"/>
      <c r="F376" s="69"/>
      <c r="G376" s="50"/>
      <c r="H376" s="50"/>
      <c r="I376" s="50"/>
      <c r="J376" s="70" t="e">
        <f t="shared" si="0"/>
        <v>#DIV/0!</v>
      </c>
    </row>
    <row r="377" spans="2:10" ht="12.75">
      <c r="B377" s="50"/>
      <c r="C377" s="50"/>
      <c r="D377" s="50"/>
      <c r="E377" s="59"/>
      <c r="F377" s="69"/>
      <c r="G377" s="50"/>
      <c r="H377" s="50"/>
      <c r="I377" s="50"/>
      <c r="J377" s="70" t="e">
        <f t="shared" si="0"/>
        <v>#DIV/0!</v>
      </c>
    </row>
    <row r="378" spans="2:10" ht="12.75">
      <c r="B378" s="50"/>
      <c r="C378" s="50"/>
      <c r="D378" s="50"/>
      <c r="E378" s="59"/>
      <c r="F378" s="69"/>
      <c r="G378" s="50"/>
      <c r="H378" s="50"/>
      <c r="I378" s="50"/>
      <c r="J378" s="70" t="e">
        <f t="shared" si="0"/>
        <v>#DIV/0!</v>
      </c>
    </row>
    <row r="379" spans="2:10" ht="12.75">
      <c r="B379" s="50"/>
      <c r="C379" s="50"/>
      <c r="D379" s="50"/>
      <c r="E379" s="59"/>
      <c r="F379" s="69"/>
      <c r="G379" s="50"/>
      <c r="H379" s="50"/>
      <c r="I379" s="50"/>
      <c r="J379" s="70" t="e">
        <f t="shared" si="0"/>
        <v>#DIV/0!</v>
      </c>
    </row>
    <row r="380" spans="2:10" ht="12.75">
      <c r="B380" s="50"/>
      <c r="C380" s="50"/>
      <c r="D380" s="50"/>
      <c r="E380" s="59"/>
      <c r="F380" s="69"/>
      <c r="G380" s="50"/>
      <c r="H380" s="50"/>
      <c r="I380" s="50"/>
      <c r="J380" s="70" t="e">
        <f t="shared" si="0"/>
        <v>#DIV/0!</v>
      </c>
    </row>
    <row r="381" spans="2:10" ht="12.75">
      <c r="B381" s="50"/>
      <c r="C381" s="50"/>
      <c r="D381" s="50"/>
      <c r="E381" s="59"/>
      <c r="F381" s="69"/>
      <c r="G381" s="50"/>
      <c r="H381" s="50"/>
      <c r="I381" s="50"/>
      <c r="J381" s="70" t="e">
        <f t="shared" si="0"/>
        <v>#DIV/0!</v>
      </c>
    </row>
    <row r="382" spans="2:10" ht="12.75">
      <c r="B382" s="50"/>
      <c r="C382" s="50"/>
      <c r="D382" s="50"/>
      <c r="E382" s="59"/>
      <c r="F382" s="69"/>
      <c r="G382" s="50"/>
      <c r="H382" s="50"/>
      <c r="I382" s="50"/>
      <c r="J382" s="70" t="e">
        <f t="shared" si="0"/>
        <v>#DIV/0!</v>
      </c>
    </row>
    <row r="383" spans="2:10" ht="12.75">
      <c r="B383" s="50"/>
      <c r="C383" s="50"/>
      <c r="D383" s="50"/>
      <c r="E383" s="59"/>
      <c r="F383" s="69"/>
      <c r="G383" s="50"/>
      <c r="H383" s="50"/>
      <c r="I383" s="50"/>
      <c r="J383" s="70" t="e">
        <f t="shared" si="0"/>
        <v>#DIV/0!</v>
      </c>
    </row>
    <row r="384" spans="2:10" ht="12.75">
      <c r="B384" s="50"/>
      <c r="C384" s="50"/>
      <c r="D384" s="50"/>
      <c r="E384" s="59"/>
      <c r="F384" s="69"/>
      <c r="G384" s="50"/>
      <c r="H384" s="50"/>
      <c r="I384" s="50"/>
      <c r="J384" s="70" t="e">
        <f t="shared" si="0"/>
        <v>#DIV/0!</v>
      </c>
    </row>
    <row r="385" spans="2:10" ht="12.75">
      <c r="B385" s="50"/>
      <c r="C385" s="50"/>
      <c r="D385" s="50"/>
      <c r="E385" s="59"/>
      <c r="F385" s="69"/>
      <c r="G385" s="50"/>
      <c r="H385" s="50"/>
      <c r="I385" s="50"/>
      <c r="J385" s="70" t="e">
        <f t="shared" si="0"/>
        <v>#DIV/0!</v>
      </c>
    </row>
    <row r="386" spans="2:10" ht="12.75">
      <c r="B386" s="50"/>
      <c r="C386" s="50"/>
      <c r="D386" s="50"/>
      <c r="E386" s="59"/>
      <c r="F386" s="69"/>
      <c r="G386" s="50"/>
      <c r="H386" s="50"/>
      <c r="I386" s="50"/>
      <c r="J386" s="70" t="e">
        <f t="shared" si="0"/>
        <v>#DIV/0!</v>
      </c>
    </row>
    <row r="387" spans="2:10" ht="12.75">
      <c r="B387" s="50"/>
      <c r="C387" s="50"/>
      <c r="D387" s="50"/>
      <c r="E387" s="59"/>
      <c r="F387" s="69"/>
      <c r="G387" s="50"/>
      <c r="H387" s="50"/>
      <c r="I387" s="50"/>
      <c r="J387" s="70" t="e">
        <f t="shared" si="0"/>
        <v>#DIV/0!</v>
      </c>
    </row>
    <row r="388" spans="2:10" ht="12.75">
      <c r="B388" s="50"/>
      <c r="C388" s="50"/>
      <c r="D388" s="50"/>
      <c r="E388" s="59"/>
      <c r="F388" s="69"/>
      <c r="G388" s="50"/>
      <c r="H388" s="50"/>
      <c r="I388" s="50"/>
      <c r="J388" s="70" t="e">
        <f t="shared" si="0"/>
        <v>#DIV/0!</v>
      </c>
    </row>
    <row r="389" spans="2:10" ht="12.75">
      <c r="B389" s="50"/>
      <c r="C389" s="50"/>
      <c r="D389" s="50"/>
      <c r="E389" s="59"/>
      <c r="F389" s="69"/>
      <c r="G389" s="50"/>
      <c r="H389" s="50"/>
      <c r="I389" s="50"/>
      <c r="J389" s="70" t="e">
        <f t="shared" si="0"/>
        <v>#DIV/0!</v>
      </c>
    </row>
    <row r="390" spans="2:10" ht="12.75">
      <c r="B390" s="50"/>
      <c r="C390" s="50"/>
      <c r="D390" s="50"/>
      <c r="E390" s="59"/>
      <c r="F390" s="69"/>
      <c r="G390" s="50"/>
      <c r="H390" s="50"/>
      <c r="I390" s="50"/>
      <c r="J390" s="70" t="e">
        <f t="shared" si="0"/>
        <v>#DIV/0!</v>
      </c>
    </row>
    <row r="391" spans="2:10" ht="12.75">
      <c r="B391" s="50"/>
      <c r="C391" s="50"/>
      <c r="D391" s="50"/>
      <c r="E391" s="59"/>
      <c r="F391" s="69"/>
      <c r="G391" s="50"/>
      <c r="H391" s="50"/>
      <c r="I391" s="50"/>
      <c r="J391" s="70" t="e">
        <f t="shared" si="0"/>
        <v>#DIV/0!</v>
      </c>
    </row>
    <row r="392" spans="2:10" ht="12.75">
      <c r="B392" s="50"/>
      <c r="C392" s="50"/>
      <c r="D392" s="50"/>
      <c r="E392" s="59"/>
      <c r="F392" s="69"/>
      <c r="G392" s="50"/>
      <c r="H392" s="50"/>
      <c r="I392" s="50"/>
      <c r="J392" s="70" t="e">
        <f t="shared" si="0"/>
        <v>#DIV/0!</v>
      </c>
    </row>
    <row r="393" spans="2:10" ht="12.75">
      <c r="B393" s="50"/>
      <c r="C393" s="50"/>
      <c r="D393" s="50"/>
      <c r="E393" s="59"/>
      <c r="F393" s="69"/>
      <c r="G393" s="50"/>
      <c r="H393" s="50"/>
      <c r="I393" s="50"/>
      <c r="J393" s="70" t="e">
        <f t="shared" si="0"/>
        <v>#DIV/0!</v>
      </c>
    </row>
    <row r="394" spans="2:10" ht="12.75">
      <c r="B394" s="50"/>
      <c r="C394" s="50"/>
      <c r="D394" s="50"/>
      <c r="E394" s="59"/>
      <c r="F394" s="69"/>
      <c r="G394" s="50"/>
      <c r="H394" s="50"/>
      <c r="I394" s="50"/>
      <c r="J394" s="70" t="e">
        <f t="shared" si="0"/>
        <v>#DIV/0!</v>
      </c>
    </row>
    <row r="395" spans="2:10" ht="12.75">
      <c r="B395" s="50"/>
      <c r="C395" s="50"/>
      <c r="D395" s="50"/>
      <c r="E395" s="59"/>
      <c r="F395" s="69"/>
      <c r="G395" s="50"/>
      <c r="H395" s="50"/>
      <c r="I395" s="50"/>
      <c r="J395" s="70" t="e">
        <f t="shared" si="0"/>
        <v>#DIV/0!</v>
      </c>
    </row>
    <row r="396" spans="2:10" ht="12.75">
      <c r="B396" s="50"/>
      <c r="C396" s="50"/>
      <c r="D396" s="50"/>
      <c r="E396" s="59"/>
      <c r="F396" s="69"/>
      <c r="G396" s="50"/>
      <c r="H396" s="50"/>
      <c r="I396" s="50"/>
      <c r="J396" s="70" t="e">
        <f t="shared" si="0"/>
        <v>#DIV/0!</v>
      </c>
    </row>
    <row r="397" spans="2:10" ht="12.75">
      <c r="B397" s="50"/>
      <c r="C397" s="50"/>
      <c r="D397" s="50"/>
      <c r="E397" s="59"/>
      <c r="F397" s="69"/>
      <c r="G397" s="50"/>
      <c r="H397" s="50"/>
      <c r="I397" s="50"/>
      <c r="J397" s="70" t="e">
        <f t="shared" si="0"/>
        <v>#DIV/0!</v>
      </c>
    </row>
    <row r="398" spans="2:10" ht="12.75">
      <c r="B398" s="50"/>
      <c r="C398" s="50"/>
      <c r="D398" s="50"/>
      <c r="E398" s="59"/>
      <c r="F398" s="69"/>
      <c r="G398" s="50"/>
      <c r="H398" s="50"/>
      <c r="I398" s="50"/>
      <c r="J398" s="70" t="e">
        <f t="shared" si="0"/>
        <v>#DIV/0!</v>
      </c>
    </row>
    <row r="399" spans="2:10" ht="12.75">
      <c r="B399" s="50"/>
      <c r="C399" s="50"/>
      <c r="D399" s="50"/>
      <c r="E399" s="59"/>
      <c r="F399" s="69"/>
      <c r="G399" s="50"/>
      <c r="H399" s="50"/>
      <c r="I399" s="50"/>
      <c r="J399" s="70" t="e">
        <f t="shared" si="0"/>
        <v>#DIV/0!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3"/>
  <sheetViews>
    <sheetView workbookViewId="0" topLeftCell="A85">
      <selection activeCell="K101" sqref="K101"/>
    </sheetView>
  </sheetViews>
  <sheetFormatPr defaultColWidth="9.140625" defaultRowHeight="12.75"/>
  <cols>
    <col min="1" max="1" width="5.140625" style="0" customWidth="1"/>
    <col min="2" max="2" width="4.421875" style="0" customWidth="1"/>
    <col min="3" max="3" width="24.00390625" style="0" bestFit="1" customWidth="1"/>
    <col min="4" max="4" width="7.8515625" style="0" bestFit="1" customWidth="1"/>
    <col min="5" max="5" width="17.421875" style="0" customWidth="1"/>
    <col min="6" max="7" width="6.57421875" style="0" customWidth="1"/>
    <col min="8" max="8" width="7.421875" style="0" customWidth="1"/>
    <col min="9" max="9" width="4.7109375" style="0" customWidth="1"/>
    <col min="10" max="10" width="3.8515625" style="0" customWidth="1"/>
    <col min="11" max="11" width="10.8515625" style="0" customWidth="1"/>
  </cols>
  <sheetData>
    <row r="1" spans="1:11" ht="12.75">
      <c r="A1" s="44" t="s">
        <v>85</v>
      </c>
      <c r="B1" s="44" t="s">
        <v>58</v>
      </c>
      <c r="C1" s="44" t="s">
        <v>59</v>
      </c>
      <c r="D1" s="44" t="s">
        <v>208</v>
      </c>
      <c r="E1" s="44" t="s">
        <v>60</v>
      </c>
      <c r="F1" s="44" t="s">
        <v>61</v>
      </c>
      <c r="G1" s="44" t="s">
        <v>109</v>
      </c>
      <c r="H1" s="44" t="s">
        <v>88</v>
      </c>
      <c r="I1" s="44" t="s">
        <v>64</v>
      </c>
      <c r="J1" s="44" t="s">
        <v>86</v>
      </c>
      <c r="K1" s="44" t="s">
        <v>87</v>
      </c>
    </row>
    <row r="2" spans="1:11" ht="12.75">
      <c r="A2" s="45">
        <v>2</v>
      </c>
      <c r="B2" s="46">
        <v>1</v>
      </c>
      <c r="C2" s="46" t="s">
        <v>89</v>
      </c>
      <c r="D2" s="46" t="s">
        <v>209</v>
      </c>
      <c r="E2" s="46" t="s">
        <v>35</v>
      </c>
      <c r="F2" s="45" t="s">
        <v>90</v>
      </c>
      <c r="G2" s="45" t="s">
        <v>110</v>
      </c>
      <c r="H2" s="47" t="s">
        <v>101</v>
      </c>
      <c r="I2" s="48">
        <v>7</v>
      </c>
      <c r="J2" s="48">
        <v>16</v>
      </c>
      <c r="K2" s="49">
        <f>7200/(I2*60+J2)</f>
        <v>16.513761467889907</v>
      </c>
    </row>
    <row r="3" spans="1:11" ht="12.75">
      <c r="A3" s="45">
        <v>1</v>
      </c>
      <c r="B3" s="46">
        <v>2</v>
      </c>
      <c r="C3" s="46" t="s">
        <v>91</v>
      </c>
      <c r="D3" s="46" t="s">
        <v>209</v>
      </c>
      <c r="E3" s="46" t="s">
        <v>35</v>
      </c>
      <c r="F3" s="45" t="s">
        <v>92</v>
      </c>
      <c r="G3" s="45" t="s">
        <v>110</v>
      </c>
      <c r="H3" s="47" t="s">
        <v>101</v>
      </c>
      <c r="I3" s="48">
        <v>3</v>
      </c>
      <c r="J3" s="48">
        <v>51</v>
      </c>
      <c r="K3" s="49">
        <f>2880/(I3*60+J3)</f>
        <v>12.467532467532468</v>
      </c>
    </row>
    <row r="4" spans="1:11" ht="12.75">
      <c r="A4" s="58">
        <v>3</v>
      </c>
      <c r="B4" s="60">
        <v>3</v>
      </c>
      <c r="C4" s="60" t="s">
        <v>202</v>
      </c>
      <c r="D4" s="60"/>
      <c r="E4" s="60" t="s">
        <v>11</v>
      </c>
      <c r="F4" s="58" t="s">
        <v>92</v>
      </c>
      <c r="G4" s="58" t="s">
        <v>8</v>
      </c>
      <c r="H4" s="61" t="s">
        <v>102</v>
      </c>
      <c r="I4" s="62">
        <v>4</v>
      </c>
      <c r="J4" s="62">
        <v>18</v>
      </c>
      <c r="K4" s="63">
        <f>2880/(I4*60+J4)</f>
        <v>11.162790697674419</v>
      </c>
    </row>
    <row r="5" spans="1:11" ht="12.75">
      <c r="A5" s="45">
        <v>1</v>
      </c>
      <c r="B5" s="46">
        <v>24</v>
      </c>
      <c r="C5" s="46" t="s">
        <v>114</v>
      </c>
      <c r="D5" s="46" t="s">
        <v>102</v>
      </c>
      <c r="E5" s="46" t="s">
        <v>115</v>
      </c>
      <c r="F5" s="45" t="s">
        <v>94</v>
      </c>
      <c r="G5" s="45" t="s">
        <v>8</v>
      </c>
      <c r="H5" s="47" t="s">
        <v>101</v>
      </c>
      <c r="I5" s="48">
        <v>4</v>
      </c>
      <c r="J5" s="48">
        <v>19</v>
      </c>
      <c r="K5" s="49">
        <f>2880/(I5*60+J5)</f>
        <v>11.11969111969112</v>
      </c>
    </row>
    <row r="6" spans="1:11" ht="12.75">
      <c r="A6" s="58">
        <v>1</v>
      </c>
      <c r="B6" s="60">
        <v>5</v>
      </c>
      <c r="C6" s="60" t="s">
        <v>206</v>
      </c>
      <c r="D6" s="60"/>
      <c r="E6" s="60" t="s">
        <v>11</v>
      </c>
      <c r="F6" s="58" t="s">
        <v>90</v>
      </c>
      <c r="G6" s="58" t="s">
        <v>8</v>
      </c>
      <c r="H6" s="61" t="s">
        <v>102</v>
      </c>
      <c r="I6" s="62">
        <v>9</v>
      </c>
      <c r="J6" s="62">
        <v>6</v>
      </c>
      <c r="K6" s="63">
        <f>7200/(I6*60+J6)</f>
        <v>13.186813186813186</v>
      </c>
    </row>
    <row r="7" spans="1:11" ht="12.75">
      <c r="A7" s="58">
        <v>4</v>
      </c>
      <c r="B7" s="60">
        <v>6</v>
      </c>
      <c r="C7" s="60" t="s">
        <v>207</v>
      </c>
      <c r="D7" s="60"/>
      <c r="E7" s="60" t="s">
        <v>11</v>
      </c>
      <c r="F7" s="58" t="s">
        <v>92</v>
      </c>
      <c r="G7" s="58" t="s">
        <v>110</v>
      </c>
      <c r="H7" s="61" t="s">
        <v>102</v>
      </c>
      <c r="I7" s="62">
        <v>4</v>
      </c>
      <c r="J7" s="62">
        <v>14</v>
      </c>
      <c r="K7" s="63">
        <f>2880/(I7*60+J7)</f>
        <v>11.338582677165354</v>
      </c>
    </row>
    <row r="8" spans="1:11" ht="12.75">
      <c r="A8" s="58">
        <v>3</v>
      </c>
      <c r="B8" s="60">
        <v>7</v>
      </c>
      <c r="C8" s="60" t="s">
        <v>205</v>
      </c>
      <c r="D8" s="60"/>
      <c r="E8" s="60" t="s">
        <v>11</v>
      </c>
      <c r="F8" s="58" t="s">
        <v>94</v>
      </c>
      <c r="G8" s="58" t="s">
        <v>110</v>
      </c>
      <c r="H8" s="61" t="s">
        <v>102</v>
      </c>
      <c r="I8" s="62">
        <v>5</v>
      </c>
      <c r="J8" s="62">
        <v>35</v>
      </c>
      <c r="K8" s="63">
        <f>2880/(I8*60+J8)</f>
        <v>8.597014925373134</v>
      </c>
    </row>
    <row r="9" spans="1:11" ht="12.75">
      <c r="A9" s="58"/>
      <c r="B9" s="60">
        <v>8</v>
      </c>
      <c r="C9" s="60" t="s">
        <v>40</v>
      </c>
      <c r="D9" s="60"/>
      <c r="E9" s="60" t="s">
        <v>11</v>
      </c>
      <c r="F9" s="58" t="s">
        <v>95</v>
      </c>
      <c r="G9" s="58" t="s">
        <v>110</v>
      </c>
      <c r="H9" s="61" t="s">
        <v>102</v>
      </c>
      <c r="I9" s="62">
        <v>15</v>
      </c>
      <c r="J9" s="62">
        <v>15</v>
      </c>
      <c r="K9" s="63">
        <f>14400/(I9*60+J9)</f>
        <v>15.737704918032787</v>
      </c>
    </row>
    <row r="10" spans="1:11" ht="12.75">
      <c r="A10" s="58">
        <v>1</v>
      </c>
      <c r="B10" s="60">
        <v>9</v>
      </c>
      <c r="C10" s="60" t="s">
        <v>43</v>
      </c>
      <c r="D10" s="60"/>
      <c r="E10" s="60" t="s">
        <v>11</v>
      </c>
      <c r="F10" s="58" t="s">
        <v>92</v>
      </c>
      <c r="G10" s="58" t="s">
        <v>8</v>
      </c>
      <c r="H10" s="61" t="s">
        <v>102</v>
      </c>
      <c r="I10" s="62">
        <v>4</v>
      </c>
      <c r="J10" s="62">
        <v>8</v>
      </c>
      <c r="K10" s="63">
        <f>2880/(I10*60+J10)</f>
        <v>11.612903225806452</v>
      </c>
    </row>
    <row r="11" spans="1:11" ht="12.75">
      <c r="A11" s="45">
        <v>3</v>
      </c>
      <c r="B11" s="46">
        <v>10</v>
      </c>
      <c r="C11" s="46" t="s">
        <v>96</v>
      </c>
      <c r="D11" s="46" t="s">
        <v>102</v>
      </c>
      <c r="E11" s="46" t="s">
        <v>97</v>
      </c>
      <c r="F11" s="45" t="s">
        <v>92</v>
      </c>
      <c r="G11" s="45" t="s">
        <v>110</v>
      </c>
      <c r="H11" s="47" t="s">
        <v>101</v>
      </c>
      <c r="I11" s="48">
        <v>3</v>
      </c>
      <c r="J11" s="48">
        <v>59</v>
      </c>
      <c r="K11" s="49">
        <f>2880/(I11*60+J11)</f>
        <v>12.05020920502092</v>
      </c>
    </row>
    <row r="12" spans="1:11" ht="12.75">
      <c r="A12" s="45">
        <v>27</v>
      </c>
      <c r="B12" s="46">
        <v>11</v>
      </c>
      <c r="C12" s="46" t="s">
        <v>98</v>
      </c>
      <c r="D12" s="46" t="s">
        <v>102</v>
      </c>
      <c r="E12" s="46" t="s">
        <v>97</v>
      </c>
      <c r="F12" s="45" t="s">
        <v>16</v>
      </c>
      <c r="G12" s="45" t="s">
        <v>110</v>
      </c>
      <c r="H12" s="47" t="s">
        <v>101</v>
      </c>
      <c r="I12" s="48">
        <v>31</v>
      </c>
      <c r="J12" s="48">
        <v>44</v>
      </c>
      <c r="K12" s="49">
        <f>21600/(I12*60+J12)</f>
        <v>11.344537815126051</v>
      </c>
    </row>
    <row r="13" spans="1:11" ht="12.75">
      <c r="A13" s="45">
        <v>2</v>
      </c>
      <c r="B13" s="46">
        <v>12</v>
      </c>
      <c r="C13" s="46" t="s">
        <v>99</v>
      </c>
      <c r="D13" s="46" t="s">
        <v>102</v>
      </c>
      <c r="E13" s="46" t="s">
        <v>97</v>
      </c>
      <c r="F13" s="45" t="s">
        <v>92</v>
      </c>
      <c r="G13" s="45" t="s">
        <v>110</v>
      </c>
      <c r="H13" s="47" t="s">
        <v>101</v>
      </c>
      <c r="I13" s="48">
        <v>3</v>
      </c>
      <c r="J13" s="48">
        <v>56</v>
      </c>
      <c r="K13" s="49">
        <f>2880/(I13*60+J13)</f>
        <v>12.203389830508474</v>
      </c>
    </row>
    <row r="14" spans="1:11" ht="12.75">
      <c r="A14" s="45">
        <v>16</v>
      </c>
      <c r="B14" s="46">
        <v>13</v>
      </c>
      <c r="C14" s="46" t="s">
        <v>39</v>
      </c>
      <c r="D14" s="46"/>
      <c r="E14" s="46" t="s">
        <v>11</v>
      </c>
      <c r="F14" s="45" t="s">
        <v>16</v>
      </c>
      <c r="G14" s="45" t="s">
        <v>110</v>
      </c>
      <c r="H14" s="47" t="s">
        <v>102</v>
      </c>
      <c r="I14" s="48">
        <v>24</v>
      </c>
      <c r="J14" s="48">
        <v>45</v>
      </c>
      <c r="K14" s="49">
        <f>21600/(I14*60+J14)</f>
        <v>14.545454545454545</v>
      </c>
    </row>
    <row r="15" spans="1:11" ht="12.75">
      <c r="A15" s="45">
        <v>8</v>
      </c>
      <c r="B15" s="46">
        <v>14</v>
      </c>
      <c r="C15" s="46" t="s">
        <v>100</v>
      </c>
      <c r="D15" s="46" t="s">
        <v>209</v>
      </c>
      <c r="E15" s="46" t="s">
        <v>35</v>
      </c>
      <c r="F15" s="45" t="s">
        <v>1</v>
      </c>
      <c r="G15" s="45" t="s">
        <v>110</v>
      </c>
      <c r="H15" s="47" t="s">
        <v>101</v>
      </c>
      <c r="I15" s="48">
        <v>25</v>
      </c>
      <c r="J15" s="48">
        <v>9</v>
      </c>
      <c r="K15" s="49">
        <f>21600/(I15*60+J15)</f>
        <v>14.314115308151093</v>
      </c>
    </row>
    <row r="16" spans="1:11" ht="12.75">
      <c r="A16" s="45">
        <v>3</v>
      </c>
      <c r="B16" s="46">
        <v>15</v>
      </c>
      <c r="C16" s="46" t="s">
        <v>215</v>
      </c>
      <c r="D16" s="46"/>
      <c r="E16" s="46" t="s">
        <v>4</v>
      </c>
      <c r="F16" s="45" t="s">
        <v>103</v>
      </c>
      <c r="G16" s="45" t="s">
        <v>8</v>
      </c>
      <c r="H16" s="47" t="s">
        <v>102</v>
      </c>
      <c r="I16" s="48">
        <v>17</v>
      </c>
      <c r="J16" s="48">
        <v>49</v>
      </c>
      <c r="K16" s="49">
        <f>14400/(I16*60+J16)</f>
        <v>13.470533208606174</v>
      </c>
    </row>
    <row r="17" spans="1:11" ht="12.75">
      <c r="A17" s="45">
        <v>1</v>
      </c>
      <c r="B17" s="46">
        <v>16</v>
      </c>
      <c r="C17" s="46" t="s">
        <v>104</v>
      </c>
      <c r="D17" s="46"/>
      <c r="E17" s="46" t="s">
        <v>4</v>
      </c>
      <c r="F17" s="45" t="s">
        <v>94</v>
      </c>
      <c r="G17" s="45" t="s">
        <v>110</v>
      </c>
      <c r="H17" s="47" t="s">
        <v>102</v>
      </c>
      <c r="I17" s="48">
        <v>4</v>
      </c>
      <c r="J17" s="48">
        <v>5</v>
      </c>
      <c r="K17" s="49">
        <f>2880/(I17*60+J17)</f>
        <v>11.755102040816327</v>
      </c>
    </row>
    <row r="18" spans="1:11" ht="12.75">
      <c r="A18" s="45">
        <v>1</v>
      </c>
      <c r="B18" s="46">
        <v>17</v>
      </c>
      <c r="C18" s="46" t="s">
        <v>193</v>
      </c>
      <c r="D18" s="46"/>
      <c r="E18" s="46" t="s">
        <v>4</v>
      </c>
      <c r="F18" s="45" t="s">
        <v>105</v>
      </c>
      <c r="G18" s="45" t="s">
        <v>8</v>
      </c>
      <c r="H18" s="47" t="s">
        <v>102</v>
      </c>
      <c r="I18" s="48">
        <v>6</v>
      </c>
      <c r="J18" s="48">
        <v>19</v>
      </c>
      <c r="K18" s="49">
        <f>2880/(I18*60+J18)</f>
        <v>7.598944591029023</v>
      </c>
    </row>
    <row r="19" spans="1:11" ht="12.75">
      <c r="A19" s="45">
        <v>16</v>
      </c>
      <c r="B19" s="46">
        <v>18</v>
      </c>
      <c r="C19" s="46" t="s">
        <v>106</v>
      </c>
      <c r="D19" s="46"/>
      <c r="E19" s="46" t="s">
        <v>15</v>
      </c>
      <c r="F19" s="45" t="s">
        <v>1</v>
      </c>
      <c r="G19" s="45" t="s">
        <v>110</v>
      </c>
      <c r="H19" s="47" t="s">
        <v>102</v>
      </c>
      <c r="I19" s="48">
        <v>29</v>
      </c>
      <c r="J19" s="48">
        <v>24</v>
      </c>
      <c r="K19" s="49">
        <f>21600/(I19*60+J19)</f>
        <v>12.244897959183673</v>
      </c>
    </row>
    <row r="20" spans="1:11" ht="12.75">
      <c r="A20" s="45">
        <v>5</v>
      </c>
      <c r="B20" s="46">
        <v>19</v>
      </c>
      <c r="C20" s="46" t="s">
        <v>107</v>
      </c>
      <c r="D20" s="46"/>
      <c r="E20" s="46" t="s">
        <v>11</v>
      </c>
      <c r="F20" s="45" t="s">
        <v>103</v>
      </c>
      <c r="G20" s="45" t="s">
        <v>8</v>
      </c>
      <c r="H20" s="47" t="s">
        <v>102</v>
      </c>
      <c r="I20" s="48">
        <v>22</v>
      </c>
      <c r="J20" s="48">
        <v>7</v>
      </c>
      <c r="K20" s="49">
        <f>14400/(I20*60+J20)</f>
        <v>10.851544837980407</v>
      </c>
    </row>
    <row r="21" spans="1:11" ht="12.75">
      <c r="A21" s="45">
        <v>8</v>
      </c>
      <c r="B21" s="46">
        <v>20</v>
      </c>
      <c r="C21" s="46" t="s">
        <v>108</v>
      </c>
      <c r="D21" s="46"/>
      <c r="E21" s="46" t="s">
        <v>7</v>
      </c>
      <c r="F21" s="45" t="s">
        <v>8</v>
      </c>
      <c r="G21" s="45" t="s">
        <v>8</v>
      </c>
      <c r="H21" s="47" t="s">
        <v>102</v>
      </c>
      <c r="I21" s="48">
        <v>21</v>
      </c>
      <c r="J21" s="48">
        <v>18</v>
      </c>
      <c r="K21" s="49">
        <f>14400/(I21*60+J21)</f>
        <v>11.267605633802816</v>
      </c>
    </row>
    <row r="22" spans="1:11" ht="12.75">
      <c r="A22" s="45">
        <v>11</v>
      </c>
      <c r="B22" s="46">
        <v>21</v>
      </c>
      <c r="C22" s="46" t="s">
        <v>111</v>
      </c>
      <c r="D22" s="46"/>
      <c r="E22" s="46" t="s">
        <v>11</v>
      </c>
      <c r="F22" s="45" t="s">
        <v>8</v>
      </c>
      <c r="G22" s="45" t="s">
        <v>8</v>
      </c>
      <c r="H22" s="47" t="s">
        <v>102</v>
      </c>
      <c r="I22" s="48">
        <v>23</v>
      </c>
      <c r="J22" s="48">
        <v>15</v>
      </c>
      <c r="K22" s="49">
        <f>14400/(I22*60+J22)</f>
        <v>10.32258064516129</v>
      </c>
    </row>
    <row r="23" spans="1:11" ht="12.75">
      <c r="A23" s="45">
        <v>4</v>
      </c>
      <c r="B23" s="46">
        <v>22</v>
      </c>
      <c r="C23" s="46" t="s">
        <v>112</v>
      </c>
      <c r="D23" s="46" t="s">
        <v>209</v>
      </c>
      <c r="E23" s="46" t="s">
        <v>35</v>
      </c>
      <c r="F23" s="45" t="s">
        <v>92</v>
      </c>
      <c r="G23" s="45" t="s">
        <v>8</v>
      </c>
      <c r="H23" s="47" t="s">
        <v>101</v>
      </c>
      <c r="I23" s="48">
        <v>5</v>
      </c>
      <c r="J23" s="48">
        <v>29</v>
      </c>
      <c r="K23" s="49">
        <f>2880/(I23*60+J23)</f>
        <v>8.753799392097264</v>
      </c>
    </row>
    <row r="24" spans="1:11" ht="12.75">
      <c r="A24" s="45">
        <v>29</v>
      </c>
      <c r="B24" s="46">
        <v>23</v>
      </c>
      <c r="C24" s="46" t="s">
        <v>113</v>
      </c>
      <c r="D24" s="46" t="s">
        <v>209</v>
      </c>
      <c r="E24" s="46" t="s">
        <v>35</v>
      </c>
      <c r="F24" s="45" t="s">
        <v>16</v>
      </c>
      <c r="G24" s="45" t="s">
        <v>110</v>
      </c>
      <c r="H24" s="47" t="s">
        <v>101</v>
      </c>
      <c r="I24" s="48">
        <v>33</v>
      </c>
      <c r="J24" s="48">
        <v>20</v>
      </c>
      <c r="K24" s="49">
        <f>21600/(I24*60+J24)</f>
        <v>10.8</v>
      </c>
    </row>
    <row r="25" spans="1:11" ht="12.75">
      <c r="A25" s="58">
        <v>2</v>
      </c>
      <c r="B25" s="60">
        <v>4</v>
      </c>
      <c r="C25" s="60" t="s">
        <v>93</v>
      </c>
      <c r="D25" s="60"/>
      <c r="E25" s="60" t="s">
        <v>11</v>
      </c>
      <c r="F25" s="58" t="s">
        <v>94</v>
      </c>
      <c r="G25" s="58" t="s">
        <v>8</v>
      </c>
      <c r="H25" s="61" t="s">
        <v>102</v>
      </c>
      <c r="I25" s="62">
        <v>4</v>
      </c>
      <c r="J25" s="62">
        <v>22</v>
      </c>
      <c r="K25" s="63">
        <f>2880/(I25*60+J25)</f>
        <v>10.992366412213741</v>
      </c>
    </row>
    <row r="26" spans="1:11" ht="12.75">
      <c r="A26" s="45">
        <v>12</v>
      </c>
      <c r="B26" s="46">
        <v>25</v>
      </c>
      <c r="C26" s="46" t="s">
        <v>116</v>
      </c>
      <c r="D26" s="46"/>
      <c r="E26" s="46" t="s">
        <v>11</v>
      </c>
      <c r="F26" s="45" t="s">
        <v>8</v>
      </c>
      <c r="G26" s="45" t="s">
        <v>8</v>
      </c>
      <c r="H26" s="47" t="s">
        <v>102</v>
      </c>
      <c r="I26" s="48">
        <v>24</v>
      </c>
      <c r="J26" s="48">
        <v>38</v>
      </c>
      <c r="K26" s="49">
        <f>14400/(I26*60+J26)</f>
        <v>9.742895805142084</v>
      </c>
    </row>
    <row r="27" spans="1:11" ht="12.75">
      <c r="A27" s="45">
        <v>13</v>
      </c>
      <c r="B27" s="46">
        <v>26</v>
      </c>
      <c r="C27" s="46" t="s">
        <v>117</v>
      </c>
      <c r="D27" s="46"/>
      <c r="E27" s="46" t="s">
        <v>11</v>
      </c>
      <c r="F27" s="45" t="s">
        <v>8</v>
      </c>
      <c r="G27" s="45" t="s">
        <v>8</v>
      </c>
      <c r="H27" s="47" t="s">
        <v>102</v>
      </c>
      <c r="I27" s="48">
        <v>24</v>
      </c>
      <c r="J27" s="48">
        <v>55</v>
      </c>
      <c r="K27" s="49">
        <f>14400/(I27*60+J27)</f>
        <v>9.632107023411372</v>
      </c>
    </row>
    <row r="28" spans="1:11" ht="12.75">
      <c r="A28" s="45">
        <v>3</v>
      </c>
      <c r="B28" s="46">
        <v>27</v>
      </c>
      <c r="C28" s="46" t="s">
        <v>118</v>
      </c>
      <c r="D28" s="46"/>
      <c r="E28" s="46" t="s">
        <v>11</v>
      </c>
      <c r="F28" s="45" t="s">
        <v>90</v>
      </c>
      <c r="G28" s="45" t="s">
        <v>110</v>
      </c>
      <c r="H28" s="47" t="s">
        <v>102</v>
      </c>
      <c r="I28" s="48">
        <v>8</v>
      </c>
      <c r="J28" s="48">
        <v>0</v>
      </c>
      <c r="K28" s="49">
        <f>7200/(I28*60+J28)</f>
        <v>15</v>
      </c>
    </row>
    <row r="29" spans="1:11" ht="12.75">
      <c r="A29" s="45">
        <v>11</v>
      </c>
      <c r="B29" s="46">
        <v>28</v>
      </c>
      <c r="C29" s="46" t="s">
        <v>119</v>
      </c>
      <c r="D29" s="46" t="s">
        <v>102</v>
      </c>
      <c r="E29" s="46" t="s">
        <v>120</v>
      </c>
      <c r="F29" s="45" t="s">
        <v>16</v>
      </c>
      <c r="G29" s="45" t="s">
        <v>110</v>
      </c>
      <c r="H29" s="47" t="s">
        <v>101</v>
      </c>
      <c r="I29" s="48">
        <v>23</v>
      </c>
      <c r="J29" s="48">
        <v>3</v>
      </c>
      <c r="K29" s="49">
        <f>21600/(I29*60+J29)</f>
        <v>15.61822125813449</v>
      </c>
    </row>
    <row r="30" spans="1:11" ht="12.75">
      <c r="A30" s="45">
        <v>2</v>
      </c>
      <c r="B30" s="46">
        <v>29</v>
      </c>
      <c r="C30" s="46" t="s">
        <v>121</v>
      </c>
      <c r="D30" s="46" t="s">
        <v>102</v>
      </c>
      <c r="E30" s="46" t="s">
        <v>120</v>
      </c>
      <c r="F30" s="45" t="s">
        <v>105</v>
      </c>
      <c r="G30" s="45" t="s">
        <v>110</v>
      </c>
      <c r="H30" s="47" t="s">
        <v>101</v>
      </c>
      <c r="I30" s="48">
        <v>5</v>
      </c>
      <c r="J30" s="48">
        <v>53</v>
      </c>
      <c r="K30" s="49">
        <f>2880/(I30*60+J30)</f>
        <v>8.158640226628895</v>
      </c>
    </row>
    <row r="31" spans="1:11" ht="12.75">
      <c r="A31" s="45">
        <v>5</v>
      </c>
      <c r="B31" s="46">
        <v>30</v>
      </c>
      <c r="C31" s="46" t="s">
        <v>122</v>
      </c>
      <c r="D31" s="46"/>
      <c r="E31" s="46" t="s">
        <v>7</v>
      </c>
      <c r="F31" s="45" t="s">
        <v>8</v>
      </c>
      <c r="G31" s="45" t="s">
        <v>8</v>
      </c>
      <c r="H31" s="47" t="s">
        <v>102</v>
      </c>
      <c r="I31" s="48">
        <v>18</v>
      </c>
      <c r="J31" s="48">
        <v>55</v>
      </c>
      <c r="K31" s="49">
        <f>14400/(I31*60+J31)</f>
        <v>12.687224669603523</v>
      </c>
    </row>
    <row r="32" spans="1:11" ht="12.75">
      <c r="A32" s="45">
        <v>12</v>
      </c>
      <c r="B32" s="46">
        <v>31</v>
      </c>
      <c r="C32" s="46" t="s">
        <v>123</v>
      </c>
      <c r="D32" s="46"/>
      <c r="E32" s="46" t="s">
        <v>7</v>
      </c>
      <c r="F32" s="45" t="s">
        <v>16</v>
      </c>
      <c r="G32" s="45" t="s">
        <v>110</v>
      </c>
      <c r="H32" s="47" t="s">
        <v>102</v>
      </c>
      <c r="I32" s="48">
        <v>23</v>
      </c>
      <c r="J32" s="48">
        <v>25</v>
      </c>
      <c r="K32" s="49">
        <f>21600/(I32*60+J32)</f>
        <v>15.373665480427047</v>
      </c>
    </row>
    <row r="33" spans="1:11" ht="12.75">
      <c r="A33" s="45">
        <v>2</v>
      </c>
      <c r="B33" s="46">
        <v>32</v>
      </c>
      <c r="C33" s="46" t="s">
        <v>124</v>
      </c>
      <c r="D33" s="46" t="s">
        <v>175</v>
      </c>
      <c r="E33" s="46" t="s">
        <v>125</v>
      </c>
      <c r="F33" s="45" t="s">
        <v>94</v>
      </c>
      <c r="G33" s="45" t="s">
        <v>110</v>
      </c>
      <c r="H33" s="47" t="s">
        <v>101</v>
      </c>
      <c r="I33" s="48">
        <v>4</v>
      </c>
      <c r="J33" s="48">
        <v>10</v>
      </c>
      <c r="K33" s="49">
        <f>2880/(I33*60+J33)</f>
        <v>11.52</v>
      </c>
    </row>
    <row r="34" spans="1:11" ht="12.75">
      <c r="A34" s="45">
        <v>2</v>
      </c>
      <c r="B34" s="46">
        <v>33</v>
      </c>
      <c r="C34" s="46" t="s">
        <v>126</v>
      </c>
      <c r="D34" s="46" t="s">
        <v>175</v>
      </c>
      <c r="E34" s="46" t="s">
        <v>127</v>
      </c>
      <c r="F34" s="45" t="s">
        <v>103</v>
      </c>
      <c r="G34" s="45" t="s">
        <v>8</v>
      </c>
      <c r="H34" s="47" t="s">
        <v>101</v>
      </c>
      <c r="I34" s="48">
        <v>16</v>
      </c>
      <c r="J34" s="48">
        <v>3</v>
      </c>
      <c r="K34" s="49">
        <f>14400/(I34*60+J34)</f>
        <v>14.953271028037383</v>
      </c>
    </row>
    <row r="35" spans="1:11" ht="12.75">
      <c r="A35" s="45">
        <v>9</v>
      </c>
      <c r="B35" s="46">
        <v>34</v>
      </c>
      <c r="C35" s="46" t="s">
        <v>128</v>
      </c>
      <c r="D35" s="46" t="s">
        <v>175</v>
      </c>
      <c r="E35" s="46" t="s">
        <v>129</v>
      </c>
      <c r="F35" s="45" t="s">
        <v>8</v>
      </c>
      <c r="G35" s="45" t="s">
        <v>8</v>
      </c>
      <c r="H35" s="47" t="s">
        <v>101</v>
      </c>
      <c r="I35" s="48">
        <v>21</v>
      </c>
      <c r="J35" s="48">
        <v>33</v>
      </c>
      <c r="K35" s="49">
        <f>14400/(I35*60+J35)</f>
        <v>11.136890951276103</v>
      </c>
    </row>
    <row r="36" spans="1:11" ht="12.75">
      <c r="A36" s="45">
        <v>4</v>
      </c>
      <c r="B36" s="46">
        <v>35</v>
      </c>
      <c r="C36" s="46" t="s">
        <v>130</v>
      </c>
      <c r="D36" s="46" t="s">
        <v>175</v>
      </c>
      <c r="E36" s="46" t="s">
        <v>131</v>
      </c>
      <c r="F36" s="45" t="s">
        <v>103</v>
      </c>
      <c r="G36" s="45" t="s">
        <v>110</v>
      </c>
      <c r="H36" s="47" t="s">
        <v>101</v>
      </c>
      <c r="I36" s="48">
        <v>26</v>
      </c>
      <c r="J36" s="48">
        <v>29</v>
      </c>
      <c r="K36" s="49">
        <f>28800/(I36*60+J36)</f>
        <v>18.12460667086218</v>
      </c>
    </row>
    <row r="37" spans="1:11" ht="12.75">
      <c r="A37" s="45">
        <v>3</v>
      </c>
      <c r="B37" s="46">
        <v>36</v>
      </c>
      <c r="C37" s="46" t="s">
        <v>132</v>
      </c>
      <c r="D37" s="46" t="s">
        <v>175</v>
      </c>
      <c r="E37" s="46" t="s">
        <v>125</v>
      </c>
      <c r="F37" s="45" t="s">
        <v>103</v>
      </c>
      <c r="G37" s="45" t="s">
        <v>110</v>
      </c>
      <c r="H37" s="47" t="s">
        <v>101</v>
      </c>
      <c r="I37" s="48">
        <v>26</v>
      </c>
      <c r="J37" s="48">
        <v>19</v>
      </c>
      <c r="K37" s="49">
        <f>28800/(I37*60+J37)</f>
        <v>18.239392020265992</v>
      </c>
    </row>
    <row r="38" spans="1:11" ht="12.75">
      <c r="A38" s="45">
        <v>10</v>
      </c>
      <c r="B38" s="46">
        <v>37</v>
      </c>
      <c r="C38" s="46" t="s">
        <v>133</v>
      </c>
      <c r="D38" s="46" t="s">
        <v>175</v>
      </c>
      <c r="E38" s="46" t="s">
        <v>134</v>
      </c>
      <c r="F38" s="45" t="s">
        <v>1</v>
      </c>
      <c r="G38" s="45" t="s">
        <v>110</v>
      </c>
      <c r="H38" s="47" t="s">
        <v>101</v>
      </c>
      <c r="I38" s="48">
        <v>25</v>
      </c>
      <c r="J38" s="48">
        <v>37</v>
      </c>
      <c r="K38" s="49">
        <f>21600/(I38*60+J38)</f>
        <v>14.053350683148992</v>
      </c>
    </row>
    <row r="39" spans="1:11" ht="12.75">
      <c r="A39" s="45">
        <v>17</v>
      </c>
      <c r="B39" s="46">
        <v>38</v>
      </c>
      <c r="C39" s="46" t="s">
        <v>135</v>
      </c>
      <c r="D39" s="46" t="s">
        <v>175</v>
      </c>
      <c r="E39" s="46" t="s">
        <v>125</v>
      </c>
      <c r="F39" s="45" t="s">
        <v>1</v>
      </c>
      <c r="G39" s="45" t="s">
        <v>110</v>
      </c>
      <c r="H39" s="47" t="s">
        <v>101</v>
      </c>
      <c r="I39" s="48">
        <v>29</v>
      </c>
      <c r="J39" s="48">
        <v>39</v>
      </c>
      <c r="K39" s="49">
        <f>21600/(I39*60+J39)</f>
        <v>12.141652613827993</v>
      </c>
    </row>
    <row r="40" spans="1:11" ht="12.75">
      <c r="A40" s="45">
        <v>17</v>
      </c>
      <c r="B40" s="46">
        <v>39</v>
      </c>
      <c r="C40" s="46" t="s">
        <v>136</v>
      </c>
      <c r="D40" s="46" t="s">
        <v>175</v>
      </c>
      <c r="E40" s="46" t="s">
        <v>125</v>
      </c>
      <c r="F40" s="45" t="s">
        <v>16</v>
      </c>
      <c r="G40" s="45" t="s">
        <v>110</v>
      </c>
      <c r="H40" s="47" t="s">
        <v>101</v>
      </c>
      <c r="I40" s="48">
        <v>24</v>
      </c>
      <c r="J40" s="48">
        <v>45</v>
      </c>
      <c r="K40" s="49">
        <f>21600/(I40*60+J40)</f>
        <v>14.545454545454545</v>
      </c>
    </row>
    <row r="41" spans="1:11" ht="12.75">
      <c r="A41" s="45">
        <v>5</v>
      </c>
      <c r="B41" s="46">
        <v>40</v>
      </c>
      <c r="C41" s="46" t="s">
        <v>137</v>
      </c>
      <c r="D41" s="46" t="s">
        <v>175</v>
      </c>
      <c r="E41" s="46" t="s">
        <v>125</v>
      </c>
      <c r="F41" s="45" t="s">
        <v>16</v>
      </c>
      <c r="G41" s="45" t="s">
        <v>110</v>
      </c>
      <c r="H41" s="47" t="s">
        <v>101</v>
      </c>
      <c r="I41" s="48">
        <v>21</v>
      </c>
      <c r="J41" s="48">
        <v>34</v>
      </c>
      <c r="K41" s="49">
        <f>21600/(I41*60+J41)</f>
        <v>16.69242658423493</v>
      </c>
    </row>
    <row r="42" spans="1:11" ht="12.75">
      <c r="A42" s="45"/>
      <c r="B42" s="46">
        <v>41</v>
      </c>
      <c r="C42" s="46" t="s">
        <v>210</v>
      </c>
      <c r="D42" s="46" t="s">
        <v>150</v>
      </c>
      <c r="E42" s="46" t="s">
        <v>211</v>
      </c>
      <c r="F42" s="45" t="s">
        <v>103</v>
      </c>
      <c r="G42" s="45" t="s">
        <v>8</v>
      </c>
      <c r="H42" s="47" t="s">
        <v>101</v>
      </c>
      <c r="I42" s="48">
        <v>0</v>
      </c>
      <c r="J42" s="48">
        <v>0</v>
      </c>
      <c r="K42" s="49">
        <v>0</v>
      </c>
    </row>
    <row r="43" spans="1:11" ht="12.75">
      <c r="A43" s="45">
        <v>1</v>
      </c>
      <c r="B43" s="46">
        <v>42</v>
      </c>
      <c r="C43" s="46" t="s">
        <v>139</v>
      </c>
      <c r="D43" s="46" t="s">
        <v>209</v>
      </c>
      <c r="E43" s="46" t="s">
        <v>35</v>
      </c>
      <c r="F43" s="45" t="s">
        <v>103</v>
      </c>
      <c r="G43" s="45" t="s">
        <v>8</v>
      </c>
      <c r="H43" s="47" t="s">
        <v>101</v>
      </c>
      <c r="I43" s="48">
        <v>15</v>
      </c>
      <c r="J43" s="48">
        <v>30</v>
      </c>
      <c r="K43" s="49">
        <f>14400/(I43*60+J43)</f>
        <v>15.483870967741936</v>
      </c>
    </row>
    <row r="44" spans="1:11" ht="12.75">
      <c r="A44" s="45">
        <v>20</v>
      </c>
      <c r="B44" s="46">
        <v>43</v>
      </c>
      <c r="C44" s="46" t="s">
        <v>140</v>
      </c>
      <c r="D44" s="46" t="s">
        <v>102</v>
      </c>
      <c r="E44" s="46" t="s">
        <v>141</v>
      </c>
      <c r="F44" s="45" t="s">
        <v>16</v>
      </c>
      <c r="G44" s="45" t="s">
        <v>110</v>
      </c>
      <c r="H44" s="47" t="s">
        <v>101</v>
      </c>
      <c r="I44" s="48">
        <v>25</v>
      </c>
      <c r="J44" s="48">
        <v>14</v>
      </c>
      <c r="K44" s="49">
        <f>21600/(I44*60+J44)</f>
        <v>14.266842800528401</v>
      </c>
    </row>
    <row r="45" spans="1:11" ht="12.75">
      <c r="A45" s="45">
        <v>1</v>
      </c>
      <c r="B45" s="46">
        <v>44</v>
      </c>
      <c r="C45" s="46" t="s">
        <v>142</v>
      </c>
      <c r="D45" s="46" t="s">
        <v>102</v>
      </c>
      <c r="E45" s="46" t="s">
        <v>141</v>
      </c>
      <c r="F45" s="45" t="s">
        <v>105</v>
      </c>
      <c r="G45" s="45" t="s">
        <v>110</v>
      </c>
      <c r="H45" s="47" t="s">
        <v>101</v>
      </c>
      <c r="I45" s="48">
        <v>4</v>
      </c>
      <c r="J45" s="48">
        <v>15</v>
      </c>
      <c r="K45" s="49">
        <f>2880/(I45*60+J45)</f>
        <v>11.294117647058824</v>
      </c>
    </row>
    <row r="46" spans="1:11" ht="12.75">
      <c r="A46" s="45">
        <v>3</v>
      </c>
      <c r="B46" s="46">
        <v>45</v>
      </c>
      <c r="C46" s="46" t="s">
        <v>143</v>
      </c>
      <c r="D46" s="46" t="s">
        <v>102</v>
      </c>
      <c r="E46" s="46" t="s">
        <v>141</v>
      </c>
      <c r="F46" s="45" t="s">
        <v>144</v>
      </c>
      <c r="G46" s="45" t="s">
        <v>110</v>
      </c>
      <c r="H46" s="47" t="s">
        <v>101</v>
      </c>
      <c r="I46" s="48">
        <v>32</v>
      </c>
      <c r="J46" s="48">
        <v>44</v>
      </c>
      <c r="K46" s="49">
        <f>21600/(I46*60+J46)</f>
        <v>10.9979633401222</v>
      </c>
    </row>
    <row r="47" spans="1:11" ht="12.75">
      <c r="A47" s="45">
        <v>18</v>
      </c>
      <c r="B47" s="46">
        <v>46</v>
      </c>
      <c r="C47" s="46" t="s">
        <v>145</v>
      </c>
      <c r="D47" s="46"/>
      <c r="E47" s="46" t="s">
        <v>35</v>
      </c>
      <c r="F47" s="45" t="s">
        <v>1</v>
      </c>
      <c r="G47" s="45" t="s">
        <v>110</v>
      </c>
      <c r="H47" s="47" t="s">
        <v>102</v>
      </c>
      <c r="I47" s="48">
        <v>30</v>
      </c>
      <c r="J47" s="48">
        <v>18</v>
      </c>
      <c r="K47" s="49">
        <f>21600/(I47*60+J47)</f>
        <v>11.881188118811881</v>
      </c>
    </row>
    <row r="48" spans="1:11" ht="12.75">
      <c r="A48" s="45">
        <v>28</v>
      </c>
      <c r="B48" s="46">
        <v>47</v>
      </c>
      <c r="C48" s="46" t="s">
        <v>146</v>
      </c>
      <c r="D48" s="46" t="s">
        <v>209</v>
      </c>
      <c r="E48" s="46" t="s">
        <v>35</v>
      </c>
      <c r="F48" s="45" t="s">
        <v>16</v>
      </c>
      <c r="G48" s="45" t="s">
        <v>110</v>
      </c>
      <c r="H48" s="47" t="s">
        <v>101</v>
      </c>
      <c r="I48" s="48">
        <v>32</v>
      </c>
      <c r="J48" s="48">
        <v>8</v>
      </c>
      <c r="K48" s="49">
        <f>21600/(I48*60+J48)</f>
        <v>11.203319502074688</v>
      </c>
    </row>
    <row r="49" spans="1:11" ht="12.75">
      <c r="A49" s="45">
        <v>7</v>
      </c>
      <c r="B49" s="46">
        <v>48</v>
      </c>
      <c r="C49" s="46" t="s">
        <v>50</v>
      </c>
      <c r="D49" s="46" t="s">
        <v>209</v>
      </c>
      <c r="E49" s="46" t="s">
        <v>35</v>
      </c>
      <c r="F49" s="45" t="s">
        <v>8</v>
      </c>
      <c r="G49" s="45" t="s">
        <v>8</v>
      </c>
      <c r="H49" s="47" t="s">
        <v>101</v>
      </c>
      <c r="I49" s="48">
        <v>20</v>
      </c>
      <c r="J49" s="48">
        <v>26</v>
      </c>
      <c r="K49" s="49">
        <f>14400/(I49*60+J49)</f>
        <v>11.745513866231647</v>
      </c>
    </row>
    <row r="50" spans="1:11" ht="12.75">
      <c r="A50" s="45">
        <v>7</v>
      </c>
      <c r="B50" s="46">
        <v>49</v>
      </c>
      <c r="C50" s="46" t="s">
        <v>147</v>
      </c>
      <c r="D50" s="46" t="s">
        <v>150</v>
      </c>
      <c r="E50" s="46" t="s">
        <v>26</v>
      </c>
      <c r="F50" s="45" t="s">
        <v>1</v>
      </c>
      <c r="G50" s="45" t="s">
        <v>110</v>
      </c>
      <c r="H50" s="47" t="s">
        <v>101</v>
      </c>
      <c r="I50" s="48">
        <v>24</v>
      </c>
      <c r="J50" s="48">
        <v>51</v>
      </c>
      <c r="K50" s="49">
        <f>21600/(I50*60+J50)</f>
        <v>14.486921529175051</v>
      </c>
    </row>
    <row r="51" spans="1:11" ht="12.75">
      <c r="A51" s="45">
        <v>7</v>
      </c>
      <c r="B51" s="46">
        <v>50</v>
      </c>
      <c r="C51" s="46" t="s">
        <v>148</v>
      </c>
      <c r="D51" s="46" t="s">
        <v>150</v>
      </c>
      <c r="E51" s="46" t="s">
        <v>127</v>
      </c>
      <c r="F51" s="45" t="s">
        <v>103</v>
      </c>
      <c r="G51" s="45" t="s">
        <v>110</v>
      </c>
      <c r="H51" s="47" t="s">
        <v>101</v>
      </c>
      <c r="I51" s="48">
        <v>26</v>
      </c>
      <c r="J51" s="48">
        <v>49</v>
      </c>
      <c r="K51" s="49">
        <f>28800/(I51*60+J51)</f>
        <v>17.899316345556247</v>
      </c>
    </row>
    <row r="52" spans="1:11" ht="12.75">
      <c r="A52" s="45">
        <v>2</v>
      </c>
      <c r="B52" s="46">
        <v>51</v>
      </c>
      <c r="C52" s="46" t="s">
        <v>149</v>
      </c>
      <c r="D52" s="46" t="s">
        <v>150</v>
      </c>
      <c r="E52" s="46" t="s">
        <v>150</v>
      </c>
      <c r="F52" s="45" t="s">
        <v>8</v>
      </c>
      <c r="G52" s="45" t="s">
        <v>8</v>
      </c>
      <c r="H52" s="47" t="s">
        <v>101</v>
      </c>
      <c r="I52" s="48">
        <v>18</v>
      </c>
      <c r="J52" s="48">
        <v>19</v>
      </c>
      <c r="K52" s="49">
        <f>14400/(I52*60+J52)</f>
        <v>13.102820746132847</v>
      </c>
    </row>
    <row r="53" spans="1:11" ht="12.75">
      <c r="A53" s="45">
        <v>10</v>
      </c>
      <c r="B53" s="46">
        <v>52</v>
      </c>
      <c r="C53" s="46" t="s">
        <v>151</v>
      </c>
      <c r="D53" s="46" t="s">
        <v>209</v>
      </c>
      <c r="E53" s="46" t="s">
        <v>35</v>
      </c>
      <c r="F53" s="45" t="s">
        <v>103</v>
      </c>
      <c r="G53" s="45" t="s">
        <v>110</v>
      </c>
      <c r="H53" s="47" t="s">
        <v>101</v>
      </c>
      <c r="I53" s="48">
        <v>29</v>
      </c>
      <c r="J53" s="48">
        <v>27</v>
      </c>
      <c r="K53" s="49">
        <f>28800/(I53*60+J53)</f>
        <v>16.298811544991512</v>
      </c>
    </row>
    <row r="54" spans="1:11" ht="12.75">
      <c r="A54" s="45">
        <v>2</v>
      </c>
      <c r="B54" s="46">
        <v>53</v>
      </c>
      <c r="C54" s="46" t="s">
        <v>152</v>
      </c>
      <c r="D54" s="46"/>
      <c r="E54" s="46" t="s">
        <v>25</v>
      </c>
      <c r="F54" s="45" t="s">
        <v>103</v>
      </c>
      <c r="G54" s="45" t="s">
        <v>110</v>
      </c>
      <c r="H54" s="47" t="s">
        <v>102</v>
      </c>
      <c r="I54" s="48">
        <v>25</v>
      </c>
      <c r="J54" s="48">
        <v>44</v>
      </c>
      <c r="K54" s="49">
        <f>28800/(I54*60+J54)</f>
        <v>18.65284974093264</v>
      </c>
    </row>
    <row r="55" spans="1:11" ht="12.75">
      <c r="A55" s="45">
        <v>10</v>
      </c>
      <c r="B55" s="46">
        <v>54</v>
      </c>
      <c r="C55" s="46" t="s">
        <v>153</v>
      </c>
      <c r="D55" s="46" t="s">
        <v>150</v>
      </c>
      <c r="E55" s="46" t="s">
        <v>154</v>
      </c>
      <c r="F55" s="45" t="s">
        <v>16</v>
      </c>
      <c r="G55" s="45" t="s">
        <v>110</v>
      </c>
      <c r="H55" s="47" t="s">
        <v>101</v>
      </c>
      <c r="I55" s="48">
        <v>22</v>
      </c>
      <c r="J55" s="48">
        <v>43</v>
      </c>
      <c r="K55" s="49">
        <f>21600/(I55*60+J55)</f>
        <v>15.847395451210565</v>
      </c>
    </row>
    <row r="56" spans="1:11" ht="12.75">
      <c r="A56" s="45">
        <v>1</v>
      </c>
      <c r="B56" s="46">
        <v>55</v>
      </c>
      <c r="C56" s="46" t="s">
        <v>155</v>
      </c>
      <c r="D56" s="46" t="s">
        <v>150</v>
      </c>
      <c r="E56" s="46" t="s">
        <v>138</v>
      </c>
      <c r="F56" s="45" t="s">
        <v>1</v>
      </c>
      <c r="G56" s="45" t="s">
        <v>110</v>
      </c>
      <c r="H56" s="47" t="s">
        <v>101</v>
      </c>
      <c r="I56" s="48">
        <v>21</v>
      </c>
      <c r="J56" s="48">
        <v>46</v>
      </c>
      <c r="K56" s="49">
        <f>21600/(I56*60+J56)</f>
        <v>16.539050535987748</v>
      </c>
    </row>
    <row r="57" spans="1:11" ht="12.75">
      <c r="A57" s="45">
        <v>11</v>
      </c>
      <c r="B57" s="46">
        <v>56</v>
      </c>
      <c r="C57" s="46" t="s">
        <v>156</v>
      </c>
      <c r="D57" s="46"/>
      <c r="E57" s="46" t="s">
        <v>7</v>
      </c>
      <c r="F57" s="45" t="s">
        <v>1</v>
      </c>
      <c r="G57" s="45" t="s">
        <v>110</v>
      </c>
      <c r="H57" s="47" t="s">
        <v>102</v>
      </c>
      <c r="I57" s="48">
        <v>26</v>
      </c>
      <c r="J57" s="48">
        <v>52</v>
      </c>
      <c r="K57" s="49">
        <f>21600/(I57*60+J57)</f>
        <v>13.399503722084367</v>
      </c>
    </row>
    <row r="58" spans="1:11" ht="12.75">
      <c r="A58" s="45">
        <v>3</v>
      </c>
      <c r="B58" s="46">
        <v>57</v>
      </c>
      <c r="C58" s="46" t="s">
        <v>55</v>
      </c>
      <c r="D58" s="46"/>
      <c r="E58" s="46" t="s">
        <v>7</v>
      </c>
      <c r="F58" s="45" t="s">
        <v>8</v>
      </c>
      <c r="G58" s="45" t="s">
        <v>8</v>
      </c>
      <c r="H58" s="47" t="s">
        <v>102</v>
      </c>
      <c r="I58" s="48">
        <v>18</v>
      </c>
      <c r="J58" s="48">
        <v>22</v>
      </c>
      <c r="K58" s="49">
        <f>14400/(I58*60+J58)</f>
        <v>13.067150635208712</v>
      </c>
    </row>
    <row r="59" spans="1:11" ht="12.75">
      <c r="A59" s="45">
        <v>4</v>
      </c>
      <c r="B59" s="46">
        <v>58</v>
      </c>
      <c r="C59" s="46" t="s">
        <v>157</v>
      </c>
      <c r="D59" s="46"/>
      <c r="E59" s="46" t="s">
        <v>11</v>
      </c>
      <c r="F59" s="45" t="s">
        <v>103</v>
      </c>
      <c r="G59" s="45" t="s">
        <v>8</v>
      </c>
      <c r="H59" s="47" t="s">
        <v>102</v>
      </c>
      <c r="I59" s="48">
        <v>19</v>
      </c>
      <c r="J59" s="48">
        <v>32</v>
      </c>
      <c r="K59" s="49">
        <f>14400/(I59*60+J59)</f>
        <v>12.286689419795222</v>
      </c>
    </row>
    <row r="60" spans="1:11" ht="12.75">
      <c r="A60" s="45">
        <v>1</v>
      </c>
      <c r="B60" s="46">
        <v>59</v>
      </c>
      <c r="C60" s="46" t="s">
        <v>158</v>
      </c>
      <c r="D60" s="46" t="s">
        <v>102</v>
      </c>
      <c r="E60" s="46" t="s">
        <v>127</v>
      </c>
      <c r="F60" s="45" t="s">
        <v>8</v>
      </c>
      <c r="G60" s="45" t="s">
        <v>8</v>
      </c>
      <c r="H60" s="47" t="s">
        <v>101</v>
      </c>
      <c r="I60" s="48">
        <v>16</v>
      </c>
      <c r="J60" s="48">
        <v>36</v>
      </c>
      <c r="K60" s="49">
        <f>14400/(I60*60+J60)</f>
        <v>14.457831325301205</v>
      </c>
    </row>
    <row r="61" spans="1:11" ht="12.75">
      <c r="A61" s="45">
        <v>14</v>
      </c>
      <c r="B61" s="46">
        <v>60</v>
      </c>
      <c r="C61" s="46" t="s">
        <v>159</v>
      </c>
      <c r="D61" s="46"/>
      <c r="E61" s="46" t="s">
        <v>25</v>
      </c>
      <c r="F61" s="45" t="s">
        <v>1</v>
      </c>
      <c r="G61" s="45" t="s">
        <v>110</v>
      </c>
      <c r="H61" s="47" t="s">
        <v>102</v>
      </c>
      <c r="I61" s="48">
        <v>28</v>
      </c>
      <c r="J61" s="48">
        <v>39</v>
      </c>
      <c r="K61" s="49">
        <f>21600/(I61*60+J61)</f>
        <v>12.565445026178011</v>
      </c>
    </row>
    <row r="62" spans="1:11" ht="12.75">
      <c r="A62" s="45">
        <v>6</v>
      </c>
      <c r="B62" s="46">
        <v>61</v>
      </c>
      <c r="C62" s="46" t="s">
        <v>160</v>
      </c>
      <c r="D62" s="46"/>
      <c r="E62" s="46" t="s">
        <v>11</v>
      </c>
      <c r="F62" s="45" t="s">
        <v>8</v>
      </c>
      <c r="G62" s="45" t="s">
        <v>8</v>
      </c>
      <c r="H62" s="47" t="s">
        <v>102</v>
      </c>
      <c r="I62" s="48">
        <v>19</v>
      </c>
      <c r="J62" s="48">
        <v>54</v>
      </c>
      <c r="K62" s="49">
        <f>14400/(I62*60+J62)</f>
        <v>12.06030150753769</v>
      </c>
    </row>
    <row r="63" spans="1:11" ht="12.75">
      <c r="A63" s="45">
        <v>2</v>
      </c>
      <c r="B63" s="46">
        <v>62</v>
      </c>
      <c r="C63" s="46" t="s">
        <v>161</v>
      </c>
      <c r="D63" s="46" t="s">
        <v>150</v>
      </c>
      <c r="E63" s="46" t="s">
        <v>150</v>
      </c>
      <c r="F63" s="45" t="s">
        <v>1</v>
      </c>
      <c r="G63" s="45" t="s">
        <v>110</v>
      </c>
      <c r="H63" s="47" t="s">
        <v>101</v>
      </c>
      <c r="I63" s="48">
        <v>22</v>
      </c>
      <c r="J63" s="48">
        <v>6</v>
      </c>
      <c r="K63" s="49">
        <f>21600/(I63*60+J63)</f>
        <v>16.289592760180994</v>
      </c>
    </row>
    <row r="64" spans="1:11" ht="12.75">
      <c r="A64" s="45">
        <v>5</v>
      </c>
      <c r="B64" s="46">
        <v>63</v>
      </c>
      <c r="C64" s="46" t="s">
        <v>162</v>
      </c>
      <c r="D64" s="46" t="s">
        <v>102</v>
      </c>
      <c r="E64" s="46" t="s">
        <v>127</v>
      </c>
      <c r="F64" s="45" t="s">
        <v>103</v>
      </c>
      <c r="G64" s="45" t="s">
        <v>110</v>
      </c>
      <c r="H64" s="47" t="s">
        <v>101</v>
      </c>
      <c r="I64" s="48">
        <v>26</v>
      </c>
      <c r="J64" s="48">
        <v>36</v>
      </c>
      <c r="K64" s="49">
        <f>28800/(I64*60+J64)</f>
        <v>18.045112781954888</v>
      </c>
    </row>
    <row r="65" spans="1:11" ht="12.75">
      <c r="A65" s="45">
        <v>19</v>
      </c>
      <c r="B65" s="46">
        <v>64</v>
      </c>
      <c r="C65" s="46" t="s">
        <v>163</v>
      </c>
      <c r="D65" s="46" t="s">
        <v>102</v>
      </c>
      <c r="E65" s="46" t="s">
        <v>164</v>
      </c>
      <c r="F65" s="45" t="s">
        <v>16</v>
      </c>
      <c r="G65" s="45" t="s">
        <v>110</v>
      </c>
      <c r="H65" s="47" t="s">
        <v>101</v>
      </c>
      <c r="I65" s="48">
        <v>24</v>
      </c>
      <c r="J65" s="48">
        <v>59</v>
      </c>
      <c r="K65" s="49">
        <f>21600/(I65*60+J65)</f>
        <v>14.409606404269512</v>
      </c>
    </row>
    <row r="66" spans="1:11" ht="12.75">
      <c r="A66" s="45">
        <v>1</v>
      </c>
      <c r="B66" s="46">
        <v>65</v>
      </c>
      <c r="C66" s="46" t="s">
        <v>165</v>
      </c>
      <c r="D66" s="46" t="s">
        <v>102</v>
      </c>
      <c r="E66" s="46" t="s">
        <v>164</v>
      </c>
      <c r="F66" s="45" t="s">
        <v>90</v>
      </c>
      <c r="G66" s="45" t="s">
        <v>110</v>
      </c>
      <c r="H66" s="47" t="s">
        <v>101</v>
      </c>
      <c r="I66" s="48">
        <v>6</v>
      </c>
      <c r="J66" s="48">
        <v>42</v>
      </c>
      <c r="K66" s="49">
        <f>7200/(I66*60+J66)</f>
        <v>17.91044776119403</v>
      </c>
    </row>
    <row r="67" spans="1:11" ht="12.75">
      <c r="A67" s="45">
        <v>1</v>
      </c>
      <c r="B67" s="46">
        <v>66</v>
      </c>
      <c r="C67" s="46" t="s">
        <v>166</v>
      </c>
      <c r="D67" s="46" t="s">
        <v>102</v>
      </c>
      <c r="E67" s="46" t="s">
        <v>164</v>
      </c>
      <c r="F67" s="45" t="s">
        <v>103</v>
      </c>
      <c r="G67" s="45" t="s">
        <v>110</v>
      </c>
      <c r="H67" s="47" t="s">
        <v>101</v>
      </c>
      <c r="I67" s="48">
        <v>24</v>
      </c>
      <c r="J67" s="48">
        <v>12</v>
      </c>
      <c r="K67" s="49">
        <f>28800/(I67*60+J67)</f>
        <v>19.834710743801654</v>
      </c>
    </row>
    <row r="68" spans="1:11" ht="12.75">
      <c r="A68" s="45">
        <v>1</v>
      </c>
      <c r="B68" s="46">
        <v>67</v>
      </c>
      <c r="C68" s="46" t="s">
        <v>167</v>
      </c>
      <c r="D68" s="46" t="s">
        <v>102</v>
      </c>
      <c r="E68" s="46" t="s">
        <v>164</v>
      </c>
      <c r="F68" s="45" t="s">
        <v>144</v>
      </c>
      <c r="G68" s="45" t="s">
        <v>110</v>
      </c>
      <c r="H68" s="47" t="s">
        <v>101</v>
      </c>
      <c r="I68" s="48">
        <v>21</v>
      </c>
      <c r="J68" s="48">
        <v>49</v>
      </c>
      <c r="K68" s="49">
        <f>21600/(I68*60+J68)</f>
        <v>16.50114591291062</v>
      </c>
    </row>
    <row r="69" spans="1:11" ht="12.75">
      <c r="A69" s="45">
        <v>8</v>
      </c>
      <c r="B69" s="46">
        <v>68</v>
      </c>
      <c r="C69" s="46" t="s">
        <v>168</v>
      </c>
      <c r="D69" s="46" t="s">
        <v>102</v>
      </c>
      <c r="E69" s="46" t="s">
        <v>169</v>
      </c>
      <c r="F69" s="45" t="s">
        <v>103</v>
      </c>
      <c r="G69" s="45" t="s">
        <v>110</v>
      </c>
      <c r="H69" s="47" t="s">
        <v>101</v>
      </c>
      <c r="I69" s="48">
        <v>27</v>
      </c>
      <c r="J69" s="48">
        <v>2</v>
      </c>
      <c r="K69" s="49">
        <f>28800/(I69*60+J69)</f>
        <v>17.755856966707768</v>
      </c>
    </row>
    <row r="70" spans="1:11" ht="12.75">
      <c r="A70" s="45">
        <v>15</v>
      </c>
      <c r="B70" s="46">
        <v>69</v>
      </c>
      <c r="C70" s="46" t="s">
        <v>216</v>
      </c>
      <c r="D70" s="46" t="s">
        <v>209</v>
      </c>
      <c r="E70" s="46" t="s">
        <v>35</v>
      </c>
      <c r="F70" s="45" t="s">
        <v>1</v>
      </c>
      <c r="G70" s="45" t="s">
        <v>110</v>
      </c>
      <c r="H70" s="47" t="s">
        <v>101</v>
      </c>
      <c r="I70" s="48">
        <v>28</v>
      </c>
      <c r="J70" s="48">
        <v>42</v>
      </c>
      <c r="K70" s="49">
        <f>21600/(I70*60+J70)</f>
        <v>12.543554006968641</v>
      </c>
    </row>
    <row r="71" spans="1:11" ht="12.75">
      <c r="A71" s="45">
        <v>13</v>
      </c>
      <c r="B71" s="46">
        <v>70</v>
      </c>
      <c r="C71" s="46" t="s">
        <v>170</v>
      </c>
      <c r="D71" s="46" t="s">
        <v>102</v>
      </c>
      <c r="E71" s="46" t="s">
        <v>11</v>
      </c>
      <c r="F71" s="45" t="s">
        <v>1</v>
      </c>
      <c r="G71" s="45" t="s">
        <v>110</v>
      </c>
      <c r="H71" s="47" t="s">
        <v>101</v>
      </c>
      <c r="I71" s="48">
        <v>28</v>
      </c>
      <c r="J71" s="48">
        <v>16</v>
      </c>
      <c r="K71" s="49">
        <f>21600/(I71*60+J71)</f>
        <v>12.735849056603774</v>
      </c>
    </row>
    <row r="72" spans="1:11" ht="12.75">
      <c r="A72" s="45">
        <v>6</v>
      </c>
      <c r="B72" s="46">
        <v>71</v>
      </c>
      <c r="C72" s="46" t="s">
        <v>171</v>
      </c>
      <c r="D72" s="46"/>
      <c r="E72" s="46" t="s">
        <v>172</v>
      </c>
      <c r="F72" s="45" t="s">
        <v>1</v>
      </c>
      <c r="G72" s="45" t="s">
        <v>110</v>
      </c>
      <c r="H72" s="47" t="s">
        <v>102</v>
      </c>
      <c r="I72" s="48">
        <v>24</v>
      </c>
      <c r="J72" s="48">
        <v>11</v>
      </c>
      <c r="K72" s="49">
        <f>21600/(I72*60+J72)</f>
        <v>14.886285320468643</v>
      </c>
    </row>
    <row r="73" spans="1:11" ht="12.75">
      <c r="A73" s="45">
        <v>10</v>
      </c>
      <c r="B73" s="46">
        <v>72</v>
      </c>
      <c r="C73" s="46" t="s">
        <v>173</v>
      </c>
      <c r="D73" s="46"/>
      <c r="E73" s="46" t="s">
        <v>11</v>
      </c>
      <c r="F73" s="45" t="s">
        <v>8</v>
      </c>
      <c r="G73" s="45" t="s">
        <v>8</v>
      </c>
      <c r="H73" s="47" t="s">
        <v>102</v>
      </c>
      <c r="I73" s="48">
        <v>22</v>
      </c>
      <c r="J73" s="48">
        <v>10</v>
      </c>
      <c r="K73" s="49">
        <f>14400/(I73*60+J73)</f>
        <v>10.827067669172932</v>
      </c>
    </row>
    <row r="74" spans="1:11" ht="12.75">
      <c r="A74" s="45">
        <v>9</v>
      </c>
      <c r="B74" s="46">
        <v>73</v>
      </c>
      <c r="C74" s="46" t="s">
        <v>37</v>
      </c>
      <c r="D74" s="46"/>
      <c r="E74" s="46" t="s">
        <v>11</v>
      </c>
      <c r="F74" s="45" t="s">
        <v>1</v>
      </c>
      <c r="G74" s="45" t="s">
        <v>110</v>
      </c>
      <c r="H74" s="47" t="s">
        <v>102</v>
      </c>
      <c r="I74" s="48">
        <v>25</v>
      </c>
      <c r="J74" s="48">
        <v>36</v>
      </c>
      <c r="K74" s="49">
        <f>21600/(I74*60+J74)</f>
        <v>14.0625</v>
      </c>
    </row>
    <row r="75" spans="1:11" ht="12.75">
      <c r="A75" s="45">
        <v>4</v>
      </c>
      <c r="B75" s="46">
        <v>74</v>
      </c>
      <c r="C75" s="46" t="s">
        <v>46</v>
      </c>
      <c r="D75" s="46"/>
      <c r="E75" s="46" t="s">
        <v>11</v>
      </c>
      <c r="F75" s="45" t="s">
        <v>8</v>
      </c>
      <c r="G75" s="45" t="s">
        <v>8</v>
      </c>
      <c r="H75" s="47" t="s">
        <v>102</v>
      </c>
      <c r="I75" s="48">
        <v>18</v>
      </c>
      <c r="J75" s="48">
        <v>23</v>
      </c>
      <c r="K75" s="49">
        <f>14400/(I75*60+J75)</f>
        <v>13.055303717135086</v>
      </c>
    </row>
    <row r="76" spans="1:11" ht="12.75">
      <c r="A76" s="45">
        <v>5</v>
      </c>
      <c r="B76" s="46">
        <v>75</v>
      </c>
      <c r="C76" s="46" t="s">
        <v>41</v>
      </c>
      <c r="D76" s="46"/>
      <c r="E76" s="46" t="s">
        <v>11</v>
      </c>
      <c r="F76" s="45" t="s">
        <v>1</v>
      </c>
      <c r="G76" s="45" t="s">
        <v>110</v>
      </c>
      <c r="H76" s="47" t="s">
        <v>102</v>
      </c>
      <c r="I76" s="48">
        <v>23</v>
      </c>
      <c r="J76" s="48">
        <v>51</v>
      </c>
      <c r="K76" s="49">
        <f>21600/(I76*60+J76)</f>
        <v>15.09433962264151</v>
      </c>
    </row>
    <row r="77" spans="1:11" ht="12.75">
      <c r="A77" s="45"/>
      <c r="B77" s="46">
        <v>76</v>
      </c>
      <c r="C77" s="46" t="s">
        <v>174</v>
      </c>
      <c r="D77" s="46" t="s">
        <v>175</v>
      </c>
      <c r="E77" s="46" t="s">
        <v>175</v>
      </c>
      <c r="F77" s="45" t="s">
        <v>16</v>
      </c>
      <c r="G77" s="45" t="s">
        <v>110</v>
      </c>
      <c r="H77" s="47" t="s">
        <v>101</v>
      </c>
      <c r="I77" s="48">
        <v>24</v>
      </c>
      <c r="J77" s="48">
        <v>22</v>
      </c>
      <c r="K77" s="49">
        <f>36000/(I77*60+J77)</f>
        <v>24.623803009575923</v>
      </c>
    </row>
    <row r="78" spans="1:11" ht="12.75">
      <c r="A78" s="45">
        <v>2</v>
      </c>
      <c r="B78" s="46">
        <v>77</v>
      </c>
      <c r="C78" s="46" t="s">
        <v>176</v>
      </c>
      <c r="D78" s="46" t="s">
        <v>150</v>
      </c>
      <c r="E78" s="46" t="s">
        <v>127</v>
      </c>
      <c r="F78" s="45" t="s">
        <v>16</v>
      </c>
      <c r="G78" s="45" t="s">
        <v>110</v>
      </c>
      <c r="H78" s="47" t="s">
        <v>101</v>
      </c>
      <c r="I78" s="48">
        <v>20</v>
      </c>
      <c r="J78" s="48">
        <v>31</v>
      </c>
      <c r="K78" s="49">
        <f>21600/(I78*60+J78)</f>
        <v>17.546709991876522</v>
      </c>
    </row>
    <row r="79" spans="1:11" ht="12.75">
      <c r="A79" s="45">
        <v>19</v>
      </c>
      <c r="B79" s="46">
        <v>78</v>
      </c>
      <c r="C79" s="46" t="s">
        <v>177</v>
      </c>
      <c r="D79" s="46"/>
      <c r="E79" s="46" t="s">
        <v>11</v>
      </c>
      <c r="F79" s="45" t="s">
        <v>1</v>
      </c>
      <c r="G79" s="45" t="s">
        <v>110</v>
      </c>
      <c r="H79" s="47" t="s">
        <v>102</v>
      </c>
      <c r="I79" s="48">
        <v>30</v>
      </c>
      <c r="J79" s="48">
        <v>19</v>
      </c>
      <c r="K79" s="49">
        <f>21600/(I79*60+J79)</f>
        <v>11.874656404617921</v>
      </c>
    </row>
    <row r="80" spans="1:11" ht="12.75">
      <c r="A80" s="45">
        <v>12</v>
      </c>
      <c r="B80" s="46">
        <v>79</v>
      </c>
      <c r="C80" s="46" t="s">
        <v>178</v>
      </c>
      <c r="D80" s="46"/>
      <c r="E80" s="46" t="s">
        <v>11</v>
      </c>
      <c r="F80" s="45" t="s">
        <v>103</v>
      </c>
      <c r="G80" s="45" t="s">
        <v>110</v>
      </c>
      <c r="H80" s="47" t="s">
        <v>102</v>
      </c>
      <c r="I80" s="48">
        <v>32</v>
      </c>
      <c r="J80" s="48">
        <v>21</v>
      </c>
      <c r="K80" s="49">
        <f>28800/(I80*60+J80)</f>
        <v>14.837712519319938</v>
      </c>
    </row>
    <row r="81" spans="1:11" ht="12.75">
      <c r="A81" s="45">
        <v>21</v>
      </c>
      <c r="B81" s="46">
        <v>80</v>
      </c>
      <c r="C81" s="46" t="s">
        <v>179</v>
      </c>
      <c r="D81" s="46" t="s">
        <v>102</v>
      </c>
      <c r="E81" s="46" t="s">
        <v>35</v>
      </c>
      <c r="F81" s="45" t="s">
        <v>16</v>
      </c>
      <c r="G81" s="45" t="s">
        <v>110</v>
      </c>
      <c r="H81" s="47" t="s">
        <v>101</v>
      </c>
      <c r="I81" s="48">
        <v>25</v>
      </c>
      <c r="J81" s="48">
        <v>21</v>
      </c>
      <c r="K81" s="49">
        <f>21600/(I81*60+J81)</f>
        <v>14.201183431952662</v>
      </c>
    </row>
    <row r="82" spans="1:11" ht="12.75">
      <c r="A82" s="45">
        <v>8</v>
      </c>
      <c r="B82" s="46">
        <v>81</v>
      </c>
      <c r="C82" s="46" t="s">
        <v>180</v>
      </c>
      <c r="D82" s="46" t="s">
        <v>209</v>
      </c>
      <c r="E82" s="46" t="s">
        <v>26</v>
      </c>
      <c r="F82" s="45" t="s">
        <v>16</v>
      </c>
      <c r="G82" s="45" t="s">
        <v>110</v>
      </c>
      <c r="H82" s="47" t="s">
        <v>101</v>
      </c>
      <c r="I82" s="48">
        <v>22</v>
      </c>
      <c r="J82" s="48">
        <v>23</v>
      </c>
      <c r="K82" s="49">
        <f>21600/(I82*60+J82)</f>
        <v>16.083395383469842</v>
      </c>
    </row>
    <row r="83" spans="1:11" ht="12.75">
      <c r="A83" s="45">
        <v>4</v>
      </c>
      <c r="B83" s="46">
        <v>82</v>
      </c>
      <c r="C83" s="46" t="s">
        <v>181</v>
      </c>
      <c r="D83" s="46"/>
      <c r="E83" s="46" t="s">
        <v>182</v>
      </c>
      <c r="F83" s="45" t="s">
        <v>16</v>
      </c>
      <c r="G83" s="45" t="s">
        <v>110</v>
      </c>
      <c r="H83" s="59" t="s">
        <v>102</v>
      </c>
      <c r="I83" s="48">
        <v>21</v>
      </c>
      <c r="J83" s="48">
        <v>18</v>
      </c>
      <c r="K83" s="49">
        <f>21600/(I83*60+J83)</f>
        <v>16.901408450704224</v>
      </c>
    </row>
    <row r="84" spans="1:11" ht="12.75">
      <c r="A84" s="45"/>
      <c r="B84" s="46">
        <v>83</v>
      </c>
      <c r="C84" s="46" t="s">
        <v>214</v>
      </c>
      <c r="D84" s="46"/>
      <c r="E84" s="46" t="s">
        <v>11</v>
      </c>
      <c r="F84" s="45" t="s">
        <v>103</v>
      </c>
      <c r="G84" s="45" t="s">
        <v>110</v>
      </c>
      <c r="H84" s="47" t="s">
        <v>102</v>
      </c>
      <c r="I84" s="48">
        <v>0</v>
      </c>
      <c r="J84" s="48">
        <v>0</v>
      </c>
      <c r="K84" s="49">
        <v>0</v>
      </c>
    </row>
    <row r="85" spans="1:11" ht="12.75">
      <c r="A85" s="45">
        <v>17</v>
      </c>
      <c r="B85" s="46">
        <v>84</v>
      </c>
      <c r="C85" s="46" t="s">
        <v>183</v>
      </c>
      <c r="D85" s="46"/>
      <c r="E85" s="46" t="s">
        <v>11</v>
      </c>
      <c r="F85" s="45" t="s">
        <v>103</v>
      </c>
      <c r="G85" s="45" t="s">
        <v>110</v>
      </c>
      <c r="H85" s="47" t="s">
        <v>102</v>
      </c>
      <c r="I85" s="48">
        <v>39</v>
      </c>
      <c r="J85" s="48">
        <v>15</v>
      </c>
      <c r="K85" s="49">
        <f>28800/(I85*60+J85)</f>
        <v>12.229299363057326</v>
      </c>
    </row>
    <row r="86" spans="1:11" ht="12.75">
      <c r="A86" s="45">
        <v>9</v>
      </c>
      <c r="B86" s="46">
        <v>85</v>
      </c>
      <c r="C86" s="46" t="s">
        <v>36</v>
      </c>
      <c r="D86" s="46"/>
      <c r="E86" s="46" t="s">
        <v>11</v>
      </c>
      <c r="F86" s="45" t="s">
        <v>16</v>
      </c>
      <c r="G86" s="45" t="s">
        <v>110</v>
      </c>
      <c r="H86" s="47" t="s">
        <v>102</v>
      </c>
      <c r="I86" s="48">
        <v>22</v>
      </c>
      <c r="J86" s="48">
        <v>33</v>
      </c>
      <c r="K86" s="49">
        <f>21600/(I86*60+J86)</f>
        <v>15.964523281596453</v>
      </c>
    </row>
    <row r="87" spans="1:11" ht="12.75">
      <c r="A87" s="45">
        <v>1</v>
      </c>
      <c r="B87" s="46">
        <v>86</v>
      </c>
      <c r="C87" s="46" t="s">
        <v>34</v>
      </c>
      <c r="D87" s="46"/>
      <c r="E87" s="46" t="s">
        <v>25</v>
      </c>
      <c r="F87" s="45" t="s">
        <v>16</v>
      </c>
      <c r="G87" s="45" t="s">
        <v>110</v>
      </c>
      <c r="H87" s="47" t="s">
        <v>102</v>
      </c>
      <c r="I87" s="48">
        <v>20</v>
      </c>
      <c r="J87" s="48">
        <v>29</v>
      </c>
      <c r="K87" s="49">
        <f>21600/(I87*60+J87)</f>
        <v>17.57526444263629</v>
      </c>
    </row>
    <row r="88" spans="1:11" ht="12.75">
      <c r="A88" s="45">
        <v>3</v>
      </c>
      <c r="B88" s="46">
        <v>87</v>
      </c>
      <c r="C88" s="46" t="s">
        <v>48</v>
      </c>
      <c r="D88" s="46"/>
      <c r="E88" s="46" t="s">
        <v>11</v>
      </c>
      <c r="F88" s="45" t="s">
        <v>1</v>
      </c>
      <c r="G88" s="45" t="s">
        <v>110</v>
      </c>
      <c r="H88" s="47" t="s">
        <v>102</v>
      </c>
      <c r="I88" s="48">
        <v>23</v>
      </c>
      <c r="J88" s="48">
        <v>10</v>
      </c>
      <c r="K88" s="49">
        <f>21600/(I88*60+J88)</f>
        <v>15.53956834532374</v>
      </c>
    </row>
    <row r="89" spans="1:11" ht="12.75">
      <c r="A89" s="45">
        <v>6</v>
      </c>
      <c r="B89" s="46">
        <v>88</v>
      </c>
      <c r="C89" s="46" t="s">
        <v>184</v>
      </c>
      <c r="D89" s="46" t="s">
        <v>150</v>
      </c>
      <c r="E89" s="46" t="s">
        <v>138</v>
      </c>
      <c r="F89" s="45" t="s">
        <v>103</v>
      </c>
      <c r="G89" s="45" t="s">
        <v>110</v>
      </c>
      <c r="H89" s="47" t="s">
        <v>101</v>
      </c>
      <c r="I89" s="48">
        <v>26</v>
      </c>
      <c r="J89" s="48">
        <v>44</v>
      </c>
      <c r="K89" s="49">
        <f>28800/(I89*60+J89)</f>
        <v>17.955112219451372</v>
      </c>
    </row>
    <row r="90" spans="1:11" ht="12.75">
      <c r="A90" s="45">
        <v>15</v>
      </c>
      <c r="B90" s="46">
        <v>89</v>
      </c>
      <c r="C90" s="46" t="s">
        <v>42</v>
      </c>
      <c r="D90" s="46"/>
      <c r="E90" s="46" t="s">
        <v>11</v>
      </c>
      <c r="F90" s="45" t="s">
        <v>16</v>
      </c>
      <c r="G90" s="45" t="s">
        <v>110</v>
      </c>
      <c r="H90" s="47" t="s">
        <v>102</v>
      </c>
      <c r="I90" s="48">
        <v>24</v>
      </c>
      <c r="J90" s="48">
        <v>29</v>
      </c>
      <c r="K90" s="49">
        <f>21600/(I90*60+J90)</f>
        <v>14.703880190605854</v>
      </c>
    </row>
    <row r="91" spans="1:11" ht="12.75">
      <c r="A91" s="45">
        <v>16</v>
      </c>
      <c r="B91" s="46">
        <v>90</v>
      </c>
      <c r="C91" s="46" t="s">
        <v>185</v>
      </c>
      <c r="D91" s="46" t="s">
        <v>150</v>
      </c>
      <c r="E91" s="46" t="s">
        <v>115</v>
      </c>
      <c r="F91" s="45" t="s">
        <v>103</v>
      </c>
      <c r="G91" s="45" t="s">
        <v>110</v>
      </c>
      <c r="H91" s="47" t="s">
        <v>101</v>
      </c>
      <c r="I91" s="48">
        <v>37</v>
      </c>
      <c r="J91" s="48">
        <v>20</v>
      </c>
      <c r="K91" s="49">
        <f>28800/(I91*60+J91)</f>
        <v>12.857142857142858</v>
      </c>
    </row>
    <row r="92" spans="1:11" ht="12.75">
      <c r="A92" s="45">
        <v>9</v>
      </c>
      <c r="B92" s="46">
        <v>91</v>
      </c>
      <c r="C92" s="46" t="s">
        <v>57</v>
      </c>
      <c r="D92" s="46" t="s">
        <v>209</v>
      </c>
      <c r="E92" s="46" t="s">
        <v>138</v>
      </c>
      <c r="F92" s="45" t="s">
        <v>103</v>
      </c>
      <c r="G92" s="45" t="s">
        <v>110</v>
      </c>
      <c r="H92" s="47" t="s">
        <v>101</v>
      </c>
      <c r="I92" s="48">
        <v>27</v>
      </c>
      <c r="J92" s="48">
        <v>26</v>
      </c>
      <c r="K92" s="49">
        <f>28800/(I92*60+J92)</f>
        <v>17.496962332928312</v>
      </c>
    </row>
    <row r="93" spans="1:11" ht="12.75">
      <c r="A93" s="45">
        <v>26</v>
      </c>
      <c r="B93" s="46">
        <v>92</v>
      </c>
      <c r="C93" s="46" t="s">
        <v>186</v>
      </c>
      <c r="D93" s="46" t="s">
        <v>209</v>
      </c>
      <c r="E93" s="46" t="s">
        <v>35</v>
      </c>
      <c r="F93" s="45" t="s">
        <v>16</v>
      </c>
      <c r="G93" s="45" t="s">
        <v>110</v>
      </c>
      <c r="H93" s="47" t="s">
        <v>101</v>
      </c>
      <c r="I93" s="48">
        <v>27</v>
      </c>
      <c r="J93" s="48">
        <v>57</v>
      </c>
      <c r="K93" s="49">
        <f>21600/(I93*60+J93)</f>
        <v>12.880143112701253</v>
      </c>
    </row>
    <row r="94" spans="1:11" ht="12.75">
      <c r="A94" s="45">
        <v>23</v>
      </c>
      <c r="B94" s="46">
        <v>93</v>
      </c>
      <c r="C94" s="46" t="s">
        <v>187</v>
      </c>
      <c r="D94" s="46" t="s">
        <v>175</v>
      </c>
      <c r="E94" s="46" t="s">
        <v>125</v>
      </c>
      <c r="F94" s="45" t="s">
        <v>16</v>
      </c>
      <c r="G94" s="45" t="s">
        <v>110</v>
      </c>
      <c r="H94" s="47" t="s">
        <v>101</v>
      </c>
      <c r="I94" s="48">
        <v>26</v>
      </c>
      <c r="J94" s="48">
        <v>11</v>
      </c>
      <c r="K94" s="49">
        <f>21600/(I94*60+J94)</f>
        <v>13.749204328453214</v>
      </c>
    </row>
    <row r="95" spans="1:11" ht="12.75">
      <c r="A95" s="45">
        <v>14</v>
      </c>
      <c r="B95" s="46">
        <v>94</v>
      </c>
      <c r="C95" s="46" t="s">
        <v>28</v>
      </c>
      <c r="D95" s="46"/>
      <c r="E95" s="46" t="s">
        <v>11</v>
      </c>
      <c r="F95" s="45" t="s">
        <v>103</v>
      </c>
      <c r="G95" s="45" t="s">
        <v>110</v>
      </c>
      <c r="H95" s="47" t="s">
        <v>102</v>
      </c>
      <c r="I95" s="48">
        <v>33</v>
      </c>
      <c r="J95" s="48">
        <v>11</v>
      </c>
      <c r="K95" s="49">
        <f>28800/(I95*60+J95)</f>
        <v>14.465092918131592</v>
      </c>
    </row>
    <row r="96" spans="1:11" ht="12.75">
      <c r="A96" s="45">
        <v>3</v>
      </c>
      <c r="B96" s="46">
        <v>95</v>
      </c>
      <c r="C96" s="46" t="s">
        <v>188</v>
      </c>
      <c r="D96" s="46" t="s">
        <v>102</v>
      </c>
      <c r="E96" s="46" t="s">
        <v>127</v>
      </c>
      <c r="F96" s="45" t="s">
        <v>16</v>
      </c>
      <c r="G96" s="45" t="s">
        <v>110</v>
      </c>
      <c r="H96" s="47" t="s">
        <v>101</v>
      </c>
      <c r="I96" s="48">
        <v>21</v>
      </c>
      <c r="J96" s="48">
        <v>9</v>
      </c>
      <c r="K96" s="49">
        <f>21600/(I96*60+J96)</f>
        <v>17.02127659574468</v>
      </c>
    </row>
    <row r="97" spans="1:11" ht="12.75">
      <c r="A97" s="45">
        <v>13</v>
      </c>
      <c r="B97" s="46">
        <v>96</v>
      </c>
      <c r="C97" s="46" t="s">
        <v>47</v>
      </c>
      <c r="D97" s="46"/>
      <c r="E97" s="46" t="s">
        <v>11</v>
      </c>
      <c r="F97" s="45" t="s">
        <v>103</v>
      </c>
      <c r="G97" s="45" t="s">
        <v>110</v>
      </c>
      <c r="H97" s="47" t="s">
        <v>102</v>
      </c>
      <c r="I97" s="48">
        <v>32</v>
      </c>
      <c r="J97" s="48">
        <v>46</v>
      </c>
      <c r="K97" s="49">
        <f>28800/(I97*60+J97)</f>
        <v>14.649033570701933</v>
      </c>
    </row>
    <row r="98" spans="1:11" ht="12.75">
      <c r="A98" s="45">
        <v>7</v>
      </c>
      <c r="B98" s="46">
        <v>97</v>
      </c>
      <c r="C98" s="46" t="s">
        <v>10</v>
      </c>
      <c r="D98" s="46"/>
      <c r="E98" s="46" t="s">
        <v>11</v>
      </c>
      <c r="F98" s="45" t="s">
        <v>16</v>
      </c>
      <c r="G98" s="45" t="s">
        <v>110</v>
      </c>
      <c r="H98" s="47" t="s">
        <v>102</v>
      </c>
      <c r="I98" s="48">
        <v>21</v>
      </c>
      <c r="J98" s="48">
        <v>56</v>
      </c>
      <c r="K98" s="49">
        <f>21600/(I98*60+J98)</f>
        <v>16.41337386018237</v>
      </c>
    </row>
    <row r="99" spans="1:11" ht="12.75">
      <c r="A99" s="45">
        <v>13</v>
      </c>
      <c r="B99" s="46">
        <v>98</v>
      </c>
      <c r="C99" s="46" t="s">
        <v>19</v>
      </c>
      <c r="D99" s="46"/>
      <c r="E99" s="46" t="s">
        <v>4</v>
      </c>
      <c r="F99" s="45" t="s">
        <v>16</v>
      </c>
      <c r="G99" s="45" t="s">
        <v>110</v>
      </c>
      <c r="H99" s="47" t="s">
        <v>102</v>
      </c>
      <c r="I99" s="48">
        <v>24</v>
      </c>
      <c r="J99" s="48">
        <v>0</v>
      </c>
      <c r="K99" s="49">
        <f>21600/(I99*60+J99)</f>
        <v>15</v>
      </c>
    </row>
    <row r="100" spans="1:11" ht="12.75">
      <c r="A100" s="45">
        <v>6</v>
      </c>
      <c r="B100" s="46">
        <v>99</v>
      </c>
      <c r="C100" s="46" t="s">
        <v>189</v>
      </c>
      <c r="D100" s="46" t="s">
        <v>150</v>
      </c>
      <c r="E100" s="46" t="s">
        <v>35</v>
      </c>
      <c r="F100" s="45" t="s">
        <v>16</v>
      </c>
      <c r="G100" s="45" t="s">
        <v>110</v>
      </c>
      <c r="H100" s="47" t="s">
        <v>101</v>
      </c>
      <c r="I100" s="48">
        <v>21</v>
      </c>
      <c r="J100" s="48">
        <v>42</v>
      </c>
      <c r="K100" s="49">
        <f>21600/(I100*60+J100)</f>
        <v>16.589861751152075</v>
      </c>
    </row>
    <row r="101" spans="1:11" ht="12.75">
      <c r="A101" s="45">
        <v>11</v>
      </c>
      <c r="B101" s="46">
        <v>100</v>
      </c>
      <c r="C101" s="46" t="s">
        <v>44</v>
      </c>
      <c r="D101" s="46"/>
      <c r="E101" s="46" t="s">
        <v>11</v>
      </c>
      <c r="F101" s="45" t="s">
        <v>103</v>
      </c>
      <c r="G101" s="45" t="s">
        <v>110</v>
      </c>
      <c r="H101" s="47" t="s">
        <v>102</v>
      </c>
      <c r="I101" s="48">
        <v>31</v>
      </c>
      <c r="J101" s="48">
        <v>29</v>
      </c>
      <c r="K101" s="49">
        <f>28800/(I101*60+J101)</f>
        <v>15.24616199047115</v>
      </c>
    </row>
    <row r="102" spans="1:11" ht="12.75">
      <c r="A102" s="45">
        <v>12</v>
      </c>
      <c r="B102" s="46">
        <v>101</v>
      </c>
      <c r="C102" s="46" t="s">
        <v>190</v>
      </c>
      <c r="D102" s="46"/>
      <c r="E102" s="46" t="s">
        <v>191</v>
      </c>
      <c r="F102" s="45" t="s">
        <v>1</v>
      </c>
      <c r="G102" s="45" t="s">
        <v>110</v>
      </c>
      <c r="H102" s="47" t="s">
        <v>102</v>
      </c>
      <c r="I102" s="48">
        <v>27</v>
      </c>
      <c r="J102" s="48">
        <v>1</v>
      </c>
      <c r="K102" s="49">
        <f aca="true" t="shared" si="0" ref="K102:K107">21600/(I102*60+J102)</f>
        <v>13.325107958050586</v>
      </c>
    </row>
    <row r="103" spans="1:11" ht="12.75">
      <c r="A103" s="45">
        <v>18</v>
      </c>
      <c r="B103" s="46">
        <v>102</v>
      </c>
      <c r="C103" s="46" t="s">
        <v>192</v>
      </c>
      <c r="D103" s="46"/>
      <c r="E103" s="46" t="s">
        <v>191</v>
      </c>
      <c r="F103" s="45" t="s">
        <v>16</v>
      </c>
      <c r="G103" s="45" t="s">
        <v>110</v>
      </c>
      <c r="H103" s="47" t="s">
        <v>102</v>
      </c>
      <c r="I103" s="48">
        <v>24</v>
      </c>
      <c r="J103" s="48">
        <v>47</v>
      </c>
      <c r="K103" s="49">
        <f t="shared" si="0"/>
        <v>14.525891055817082</v>
      </c>
    </row>
    <row r="104" spans="1:11" ht="12.75">
      <c r="A104" s="45">
        <v>22</v>
      </c>
      <c r="B104" s="46">
        <v>103</v>
      </c>
      <c r="C104" s="46" t="s">
        <v>194</v>
      </c>
      <c r="D104" s="46" t="s">
        <v>197</v>
      </c>
      <c r="E104" s="46" t="s">
        <v>195</v>
      </c>
      <c r="F104" s="45" t="s">
        <v>16</v>
      </c>
      <c r="G104" s="45" t="s">
        <v>110</v>
      </c>
      <c r="H104" s="47" t="s">
        <v>101</v>
      </c>
      <c r="I104" s="48">
        <v>25</v>
      </c>
      <c r="J104" s="48">
        <v>40</v>
      </c>
      <c r="K104" s="49">
        <f t="shared" si="0"/>
        <v>14.025974025974026</v>
      </c>
    </row>
    <row r="105" spans="1:11" ht="12.75">
      <c r="A105" s="45">
        <v>14</v>
      </c>
      <c r="B105" s="46">
        <v>104</v>
      </c>
      <c r="C105" s="46" t="s">
        <v>196</v>
      </c>
      <c r="D105" s="46" t="s">
        <v>197</v>
      </c>
      <c r="E105" s="46" t="s">
        <v>197</v>
      </c>
      <c r="F105" s="45" t="s">
        <v>16</v>
      </c>
      <c r="G105" s="45" t="s">
        <v>110</v>
      </c>
      <c r="H105" s="47" t="s">
        <v>101</v>
      </c>
      <c r="I105" s="48">
        <v>24</v>
      </c>
      <c r="J105" s="48">
        <v>3</v>
      </c>
      <c r="K105" s="49">
        <f t="shared" si="0"/>
        <v>14.96881496881497</v>
      </c>
    </row>
    <row r="106" spans="1:11" ht="12.75">
      <c r="A106" s="45">
        <v>24</v>
      </c>
      <c r="B106" s="46">
        <v>105</v>
      </c>
      <c r="C106" s="46" t="s">
        <v>198</v>
      </c>
      <c r="D106" s="46" t="s">
        <v>197</v>
      </c>
      <c r="E106" s="46" t="s">
        <v>199</v>
      </c>
      <c r="F106" s="45" t="s">
        <v>16</v>
      </c>
      <c r="G106" s="45" t="s">
        <v>110</v>
      </c>
      <c r="H106" s="47" t="s">
        <v>101</v>
      </c>
      <c r="I106" s="48">
        <v>26</v>
      </c>
      <c r="J106" s="48">
        <v>34</v>
      </c>
      <c r="K106" s="49">
        <f t="shared" si="0"/>
        <v>13.550815558343789</v>
      </c>
    </row>
    <row r="107" spans="1:11" ht="12.75">
      <c r="A107" s="45">
        <v>2</v>
      </c>
      <c r="B107" s="46">
        <v>106</v>
      </c>
      <c r="C107" s="46" t="s">
        <v>200</v>
      </c>
      <c r="D107" s="46" t="s">
        <v>197</v>
      </c>
      <c r="E107" s="46" t="s">
        <v>201</v>
      </c>
      <c r="F107" s="45" t="s">
        <v>144</v>
      </c>
      <c r="G107" s="45" t="s">
        <v>110</v>
      </c>
      <c r="H107" s="47" t="s">
        <v>101</v>
      </c>
      <c r="I107" s="48">
        <v>25</v>
      </c>
      <c r="J107" s="48">
        <v>27</v>
      </c>
      <c r="K107" s="49">
        <f t="shared" si="0"/>
        <v>14.145383104125736</v>
      </c>
    </row>
    <row r="108" spans="1:11" ht="12.75">
      <c r="A108" s="45">
        <v>15</v>
      </c>
      <c r="B108" s="46">
        <v>107</v>
      </c>
      <c r="C108" s="46" t="s">
        <v>53</v>
      </c>
      <c r="D108" s="46"/>
      <c r="E108" s="46" t="s">
        <v>15</v>
      </c>
      <c r="F108" s="45" t="s">
        <v>103</v>
      </c>
      <c r="G108" s="45" t="s">
        <v>110</v>
      </c>
      <c r="H108" s="47" t="s">
        <v>102</v>
      </c>
      <c r="I108" s="48">
        <v>33</v>
      </c>
      <c r="J108" s="48">
        <v>11</v>
      </c>
      <c r="K108" s="49">
        <f>28800/(I108*60+J108)</f>
        <v>14.465092918131592</v>
      </c>
    </row>
    <row r="109" spans="1:11" ht="12.75">
      <c r="A109" s="45">
        <v>4</v>
      </c>
      <c r="B109" s="46">
        <v>108</v>
      </c>
      <c r="C109" s="46" t="s">
        <v>203</v>
      </c>
      <c r="D109" s="46"/>
      <c r="E109" s="46" t="s">
        <v>25</v>
      </c>
      <c r="F109" s="45" t="s">
        <v>1</v>
      </c>
      <c r="G109" s="45" t="s">
        <v>110</v>
      </c>
      <c r="H109" s="47" t="s">
        <v>102</v>
      </c>
      <c r="I109" s="48">
        <v>23</v>
      </c>
      <c r="J109" s="48">
        <v>44</v>
      </c>
      <c r="K109" s="49">
        <f>21600/(I109*60+J109)</f>
        <v>15.168539325842696</v>
      </c>
    </row>
    <row r="110" spans="1:11" ht="12.75">
      <c r="A110" s="45">
        <v>25</v>
      </c>
      <c r="B110" s="46">
        <v>109</v>
      </c>
      <c r="C110" s="46" t="s">
        <v>204</v>
      </c>
      <c r="D110" s="46"/>
      <c r="E110" s="46" t="s">
        <v>129</v>
      </c>
      <c r="F110" s="45" t="s">
        <v>16</v>
      </c>
      <c r="G110" s="45" t="s">
        <v>110</v>
      </c>
      <c r="H110" s="47" t="s">
        <v>101</v>
      </c>
      <c r="I110" s="48">
        <v>27</v>
      </c>
      <c r="J110" s="48">
        <v>13</v>
      </c>
      <c r="K110" s="49">
        <f>21600/(I110*60+J110)</f>
        <v>13.227189222290264</v>
      </c>
    </row>
    <row r="111" spans="1:11" ht="12.75">
      <c r="A111" s="45"/>
      <c r="B111" s="46">
        <v>110</v>
      </c>
      <c r="C111" s="46" t="s">
        <v>212</v>
      </c>
      <c r="D111" s="46" t="s">
        <v>209</v>
      </c>
      <c r="E111" s="46" t="s">
        <v>35</v>
      </c>
      <c r="F111" s="45" t="s">
        <v>16</v>
      </c>
      <c r="G111" s="45" t="s">
        <v>110</v>
      </c>
      <c r="H111" s="47" t="s">
        <v>101</v>
      </c>
      <c r="I111" s="48">
        <v>0</v>
      </c>
      <c r="J111" s="48">
        <v>0</v>
      </c>
      <c r="K111" s="49">
        <v>0</v>
      </c>
    </row>
    <row r="112" spans="1:11" ht="12.75">
      <c r="A112" s="45"/>
      <c r="B112" s="46">
        <v>111</v>
      </c>
      <c r="C112" s="46" t="s">
        <v>213</v>
      </c>
      <c r="D112" s="46" t="s">
        <v>209</v>
      </c>
      <c r="E112" s="46" t="s">
        <v>35</v>
      </c>
      <c r="F112" s="45" t="s">
        <v>16</v>
      </c>
      <c r="G112" s="45" t="s">
        <v>110</v>
      </c>
      <c r="H112" s="47" t="s">
        <v>101</v>
      </c>
      <c r="I112" s="48">
        <v>0</v>
      </c>
      <c r="J112" s="48">
        <v>0</v>
      </c>
      <c r="K112" s="49">
        <v>0</v>
      </c>
    </row>
    <row r="113" spans="1:11" ht="12.75">
      <c r="A113" s="43"/>
      <c r="B113" s="33"/>
      <c r="C113" s="33"/>
      <c r="D113" s="33"/>
      <c r="E113" s="33"/>
      <c r="F113" s="34"/>
      <c r="G113" s="34"/>
      <c r="H113" s="35"/>
      <c r="I113" s="36"/>
      <c r="J113" s="51"/>
      <c r="K113" s="49"/>
    </row>
    <row r="114" spans="1:11" ht="12.75">
      <c r="A114" s="37"/>
      <c r="B114" s="29"/>
      <c r="C114" s="29"/>
      <c r="D114" s="29"/>
      <c r="E114" s="29"/>
      <c r="F114" s="30"/>
      <c r="G114" s="30"/>
      <c r="H114" s="31"/>
      <c r="I114" s="32"/>
      <c r="J114" s="52"/>
      <c r="K114" s="49"/>
    </row>
    <row r="115" spans="1:11" ht="12.75">
      <c r="A115" s="37"/>
      <c r="B115" s="29"/>
      <c r="C115" s="29"/>
      <c r="D115" s="29"/>
      <c r="E115" s="29"/>
      <c r="F115" s="30"/>
      <c r="G115" s="30"/>
      <c r="H115" s="31"/>
      <c r="I115" s="32"/>
      <c r="J115" s="52"/>
      <c r="K115" s="49"/>
    </row>
    <row r="116" spans="1:11" ht="12.75">
      <c r="A116" s="37"/>
      <c r="B116" s="29"/>
      <c r="C116" s="29"/>
      <c r="D116" s="29"/>
      <c r="E116" s="29"/>
      <c r="F116" s="30"/>
      <c r="G116" s="30"/>
      <c r="H116" s="31"/>
      <c r="I116" s="32"/>
      <c r="J116" s="52"/>
      <c r="K116" s="49"/>
    </row>
    <row r="117" spans="1:11" ht="12.75">
      <c r="A117" s="37"/>
      <c r="B117" s="29"/>
      <c r="C117" s="29"/>
      <c r="D117" s="29"/>
      <c r="E117" s="29"/>
      <c r="F117" s="30"/>
      <c r="G117" s="30"/>
      <c r="H117" s="31"/>
      <c r="I117" s="32"/>
      <c r="J117" s="52"/>
      <c r="K117" s="49"/>
    </row>
    <row r="118" spans="1:11" ht="12.75">
      <c r="A118" s="37"/>
      <c r="B118" s="29"/>
      <c r="C118" s="29"/>
      <c r="D118" s="29"/>
      <c r="E118" s="29"/>
      <c r="F118" s="30"/>
      <c r="G118" s="30"/>
      <c r="H118" s="31"/>
      <c r="I118" s="32"/>
      <c r="J118" s="52"/>
      <c r="K118" s="49"/>
    </row>
    <row r="119" spans="1:11" ht="12.75">
      <c r="A119" s="37"/>
      <c r="B119" s="29"/>
      <c r="C119" s="29"/>
      <c r="D119" s="29"/>
      <c r="E119" s="29"/>
      <c r="F119" s="30"/>
      <c r="G119" s="30"/>
      <c r="H119" s="31"/>
      <c r="I119" s="32"/>
      <c r="J119" s="52"/>
      <c r="K119" s="49"/>
    </row>
    <row r="120" spans="1:11" ht="12.75">
      <c r="A120" s="37"/>
      <c r="B120" s="29"/>
      <c r="C120" s="29"/>
      <c r="D120" s="29"/>
      <c r="E120" s="29"/>
      <c r="F120" s="30"/>
      <c r="G120" s="30"/>
      <c r="H120" s="31"/>
      <c r="I120" s="32"/>
      <c r="J120" s="52"/>
      <c r="K120" s="49"/>
    </row>
    <row r="121" spans="1:11" ht="12.75">
      <c r="A121" s="37"/>
      <c r="B121" s="29"/>
      <c r="C121" s="29"/>
      <c r="D121" s="29"/>
      <c r="E121" s="29"/>
      <c r="F121" s="30"/>
      <c r="G121" s="30"/>
      <c r="H121" s="31"/>
      <c r="I121" s="32"/>
      <c r="J121" s="52"/>
      <c r="K121" s="49"/>
    </row>
    <row r="122" spans="1:11" ht="12.75">
      <c r="A122" s="37"/>
      <c r="B122" s="29"/>
      <c r="C122" s="29"/>
      <c r="D122" s="29"/>
      <c r="E122" s="29"/>
      <c r="F122" s="30"/>
      <c r="G122" s="30"/>
      <c r="H122" s="31"/>
      <c r="I122" s="32"/>
      <c r="J122" s="52"/>
      <c r="K122" s="49"/>
    </row>
    <row r="123" spans="1:11" ht="12.75">
      <c r="A123" s="37"/>
      <c r="B123" s="29"/>
      <c r="C123" s="29"/>
      <c r="D123" s="29"/>
      <c r="E123" s="29"/>
      <c r="F123" s="30"/>
      <c r="G123" s="30"/>
      <c r="H123" s="31"/>
      <c r="I123" s="32"/>
      <c r="J123" s="52"/>
      <c r="K123" s="49"/>
    </row>
    <row r="124" spans="1:11" ht="12.75">
      <c r="A124" s="37"/>
      <c r="B124" s="29"/>
      <c r="C124" s="29"/>
      <c r="D124" s="29"/>
      <c r="E124" s="29"/>
      <c r="F124" s="30"/>
      <c r="G124" s="30"/>
      <c r="H124" s="31"/>
      <c r="I124" s="32"/>
      <c r="J124" s="52"/>
      <c r="K124" s="49"/>
    </row>
    <row r="125" spans="1:11" ht="12.75">
      <c r="A125" s="37"/>
      <c r="B125" s="29"/>
      <c r="C125" s="29"/>
      <c r="D125" s="29"/>
      <c r="E125" s="29"/>
      <c r="F125" s="30"/>
      <c r="G125" s="30"/>
      <c r="H125" s="31"/>
      <c r="I125" s="32"/>
      <c r="J125" s="52"/>
      <c r="K125" s="49"/>
    </row>
    <row r="126" spans="1:11" ht="12.75">
      <c r="A126" s="37"/>
      <c r="B126" s="29"/>
      <c r="C126" s="29"/>
      <c r="D126" s="29"/>
      <c r="E126" s="29"/>
      <c r="F126" s="30"/>
      <c r="G126" s="30"/>
      <c r="H126" s="31"/>
      <c r="I126" s="32"/>
      <c r="J126" s="52"/>
      <c r="K126" s="49"/>
    </row>
    <row r="127" spans="1:11" ht="13.5" thickBot="1">
      <c r="A127" s="38"/>
      <c r="B127" s="39"/>
      <c r="C127" s="39"/>
      <c r="D127" s="39"/>
      <c r="E127" s="39"/>
      <c r="F127" s="40"/>
      <c r="G127" s="40"/>
      <c r="H127" s="41"/>
      <c r="I127" s="42"/>
      <c r="J127" s="53"/>
      <c r="K127" s="49"/>
    </row>
    <row r="128" spans="1:11" ht="12.75">
      <c r="A128" s="28"/>
      <c r="B128" s="33"/>
      <c r="C128" s="33"/>
      <c r="D128" s="33"/>
      <c r="E128" s="33"/>
      <c r="F128" s="34"/>
      <c r="G128" s="34"/>
      <c r="H128" s="35"/>
      <c r="I128" s="36"/>
      <c r="J128" s="51"/>
      <c r="K128" s="49"/>
    </row>
    <row r="129" spans="1:11" ht="15.75">
      <c r="A129" s="27"/>
      <c r="B129" s="7"/>
      <c r="C129" s="7"/>
      <c r="D129" s="7"/>
      <c r="E129" s="7"/>
      <c r="F129" s="8"/>
      <c r="G129" s="8"/>
      <c r="H129" s="9"/>
      <c r="I129" s="10"/>
      <c r="J129" s="54"/>
      <c r="K129" s="57"/>
    </row>
    <row r="130" spans="1:11" ht="15.75">
      <c r="A130" s="27"/>
      <c r="B130" s="7"/>
      <c r="C130" s="7"/>
      <c r="D130" s="7"/>
      <c r="E130" s="7"/>
      <c r="F130" s="8"/>
      <c r="G130" s="8"/>
      <c r="H130" s="9"/>
      <c r="I130" s="10"/>
      <c r="J130" s="54"/>
      <c r="K130" s="57"/>
    </row>
    <row r="131" spans="1:11" ht="15.75">
      <c r="A131" s="27"/>
      <c r="B131" s="7"/>
      <c r="C131" s="7"/>
      <c r="D131" s="7"/>
      <c r="E131" s="7"/>
      <c r="F131" s="8"/>
      <c r="G131" s="8"/>
      <c r="H131" s="9"/>
      <c r="I131" s="10"/>
      <c r="J131" s="54"/>
      <c r="K131" s="57"/>
    </row>
    <row r="132" spans="1:11" ht="15.75">
      <c r="A132" s="27"/>
      <c r="B132" s="7"/>
      <c r="C132" s="7"/>
      <c r="D132" s="7"/>
      <c r="E132" s="7"/>
      <c r="F132" s="8"/>
      <c r="G132" s="8"/>
      <c r="H132" s="9"/>
      <c r="I132" s="10"/>
      <c r="J132" s="54"/>
      <c r="K132" s="57"/>
    </row>
    <row r="133" spans="1:11" ht="15.75">
      <c r="A133" s="27"/>
      <c r="B133" s="7"/>
      <c r="C133" s="7"/>
      <c r="D133" s="7"/>
      <c r="E133" s="7"/>
      <c r="F133" s="8"/>
      <c r="G133" s="8"/>
      <c r="H133" s="9"/>
      <c r="I133" s="10"/>
      <c r="J133" s="54"/>
      <c r="K133" s="57"/>
    </row>
    <row r="134" spans="1:11" ht="15.75">
      <c r="A134" s="27"/>
      <c r="B134" s="7"/>
      <c r="C134" s="7"/>
      <c r="D134" s="7"/>
      <c r="E134" s="7"/>
      <c r="F134" s="8"/>
      <c r="G134" s="8"/>
      <c r="H134" s="9"/>
      <c r="I134" s="10"/>
      <c r="J134" s="54"/>
      <c r="K134" s="57"/>
    </row>
    <row r="135" spans="1:11" ht="15.75">
      <c r="A135" s="27"/>
      <c r="B135" s="7"/>
      <c r="C135" s="7"/>
      <c r="D135" s="7"/>
      <c r="E135" s="7"/>
      <c r="F135" s="8"/>
      <c r="G135" s="8"/>
      <c r="H135" s="9"/>
      <c r="I135" s="10"/>
      <c r="J135" s="54"/>
      <c r="K135" s="57"/>
    </row>
    <row r="136" spans="1:11" ht="15.75">
      <c r="A136" s="27"/>
      <c r="B136" s="7"/>
      <c r="C136" s="7"/>
      <c r="D136" s="7"/>
      <c r="E136" s="7"/>
      <c r="F136" s="8"/>
      <c r="G136" s="8"/>
      <c r="H136" s="9"/>
      <c r="I136" s="10"/>
      <c r="J136" s="54"/>
      <c r="K136" s="57"/>
    </row>
    <row r="137" spans="1:11" ht="15.75">
      <c r="A137" s="27"/>
      <c r="B137" s="7"/>
      <c r="C137" s="7"/>
      <c r="D137" s="7"/>
      <c r="E137" s="7"/>
      <c r="F137" s="8"/>
      <c r="G137" s="8"/>
      <c r="H137" s="9"/>
      <c r="I137" s="10"/>
      <c r="J137" s="54"/>
      <c r="K137" s="57"/>
    </row>
    <row r="138" spans="1:11" ht="15.75">
      <c r="A138" s="27"/>
      <c r="B138" s="7"/>
      <c r="C138" s="7"/>
      <c r="D138" s="7"/>
      <c r="E138" s="7"/>
      <c r="F138" s="8"/>
      <c r="G138" s="8"/>
      <c r="H138" s="9"/>
      <c r="I138" s="10"/>
      <c r="J138" s="54"/>
      <c r="K138" s="57"/>
    </row>
    <row r="139" spans="1:11" ht="15.75">
      <c r="A139" s="27"/>
      <c r="B139" s="7"/>
      <c r="C139" s="7"/>
      <c r="D139" s="7"/>
      <c r="E139" s="7"/>
      <c r="F139" s="8"/>
      <c r="G139" s="8"/>
      <c r="H139" s="9"/>
      <c r="I139" s="10"/>
      <c r="J139" s="54"/>
      <c r="K139" s="57"/>
    </row>
    <row r="140" spans="1:11" ht="15.75">
      <c r="A140" s="27"/>
      <c r="B140" s="7"/>
      <c r="C140" s="7"/>
      <c r="D140" s="7"/>
      <c r="E140" s="7"/>
      <c r="F140" s="8"/>
      <c r="G140" s="8"/>
      <c r="H140" s="9"/>
      <c r="I140" s="10"/>
      <c r="J140" s="54"/>
      <c r="K140" s="57"/>
    </row>
    <row r="141" spans="1:11" ht="15.75">
      <c r="A141" s="27"/>
      <c r="B141" s="7"/>
      <c r="C141" s="7"/>
      <c r="D141" s="7"/>
      <c r="E141" s="7"/>
      <c r="F141" s="8"/>
      <c r="G141" s="8"/>
      <c r="H141" s="9"/>
      <c r="I141" s="10"/>
      <c r="J141" s="54"/>
      <c r="K141" s="57"/>
    </row>
    <row r="142" spans="1:11" ht="15.75">
      <c r="A142" s="27"/>
      <c r="B142" s="7"/>
      <c r="C142" s="7"/>
      <c r="D142" s="7"/>
      <c r="E142" s="7"/>
      <c r="F142" s="8"/>
      <c r="G142" s="8"/>
      <c r="H142" s="9"/>
      <c r="I142" s="10"/>
      <c r="J142" s="54"/>
      <c r="K142" s="57"/>
    </row>
    <row r="143" spans="1:11" ht="15.75">
      <c r="A143" s="27"/>
      <c r="B143" s="7"/>
      <c r="C143" s="7"/>
      <c r="D143" s="7"/>
      <c r="E143" s="7"/>
      <c r="F143" s="8"/>
      <c r="G143" s="8"/>
      <c r="H143" s="9"/>
      <c r="I143" s="10"/>
      <c r="J143" s="54"/>
      <c r="K143" s="57"/>
    </row>
    <row r="144" spans="1:11" ht="15.75">
      <c r="A144" s="27"/>
      <c r="B144" s="7"/>
      <c r="C144" s="7"/>
      <c r="D144" s="7"/>
      <c r="E144" s="7"/>
      <c r="F144" s="8"/>
      <c r="G144" s="8"/>
      <c r="H144" s="9"/>
      <c r="I144" s="10"/>
      <c r="J144" s="54"/>
      <c r="K144" s="57"/>
    </row>
    <row r="145" spans="1:11" ht="15.75">
      <c r="A145" s="27"/>
      <c r="B145" s="7"/>
      <c r="C145" s="7"/>
      <c r="D145" s="7"/>
      <c r="E145" s="7"/>
      <c r="F145" s="8"/>
      <c r="G145" s="8"/>
      <c r="H145" s="9"/>
      <c r="I145" s="10"/>
      <c r="J145" s="54"/>
      <c r="K145" s="57"/>
    </row>
    <row r="146" spans="1:11" ht="15.75">
      <c r="A146" s="27"/>
      <c r="B146" s="7"/>
      <c r="C146" s="7"/>
      <c r="D146" s="7"/>
      <c r="E146" s="7"/>
      <c r="F146" s="8"/>
      <c r="G146" s="8"/>
      <c r="H146" s="9"/>
      <c r="I146" s="10"/>
      <c r="J146" s="54"/>
      <c r="K146" s="57"/>
    </row>
    <row r="147" spans="1:11" ht="15.75">
      <c r="A147" s="27"/>
      <c r="B147" s="7"/>
      <c r="C147" s="7"/>
      <c r="D147" s="7"/>
      <c r="E147" s="7"/>
      <c r="F147" s="8"/>
      <c r="G147" s="8"/>
      <c r="H147" s="9"/>
      <c r="I147" s="10"/>
      <c r="J147" s="54"/>
      <c r="K147" s="57"/>
    </row>
    <row r="148" spans="1:11" ht="15.75">
      <c r="A148" s="27"/>
      <c r="B148" s="7"/>
      <c r="C148" s="7"/>
      <c r="D148" s="7"/>
      <c r="E148" s="7"/>
      <c r="F148" s="8"/>
      <c r="G148" s="8"/>
      <c r="H148" s="9"/>
      <c r="I148" s="10"/>
      <c r="J148" s="54"/>
      <c r="K148" s="57"/>
    </row>
    <row r="149" spans="1:11" ht="15.75">
      <c r="A149" s="27"/>
      <c r="B149" s="7"/>
      <c r="C149" s="7"/>
      <c r="D149" s="7"/>
      <c r="E149" s="7"/>
      <c r="F149" s="8"/>
      <c r="G149" s="8"/>
      <c r="H149" s="9"/>
      <c r="I149" s="10"/>
      <c r="J149" s="54"/>
      <c r="K149" s="57"/>
    </row>
    <row r="150" spans="1:11" ht="15.75">
      <c r="A150" s="27"/>
      <c r="B150" s="7"/>
      <c r="C150" s="7"/>
      <c r="D150" s="7"/>
      <c r="E150" s="7"/>
      <c r="F150" s="8"/>
      <c r="G150" s="8"/>
      <c r="H150" s="9"/>
      <c r="I150" s="10"/>
      <c r="J150" s="54"/>
      <c r="K150" s="57"/>
    </row>
    <row r="151" spans="1:11" ht="15.75">
      <c r="A151" s="27"/>
      <c r="B151" s="7"/>
      <c r="C151" s="7"/>
      <c r="D151" s="7"/>
      <c r="E151" s="7"/>
      <c r="F151" s="8"/>
      <c r="G151" s="8"/>
      <c r="H151" s="9"/>
      <c r="I151" s="10"/>
      <c r="J151" s="54"/>
      <c r="K151" s="57"/>
    </row>
    <row r="152" spans="1:11" ht="15.75">
      <c r="A152" s="27"/>
      <c r="B152" s="7"/>
      <c r="C152" s="7"/>
      <c r="D152" s="7"/>
      <c r="E152" s="7"/>
      <c r="F152" s="8"/>
      <c r="G152" s="8"/>
      <c r="H152" s="9"/>
      <c r="I152" s="10"/>
      <c r="J152" s="54"/>
      <c r="K152" s="57"/>
    </row>
    <row r="153" spans="1:11" ht="15.75">
      <c r="A153" s="27"/>
      <c r="B153" s="7"/>
      <c r="C153" s="7"/>
      <c r="D153" s="7"/>
      <c r="E153" s="7"/>
      <c r="F153" s="8"/>
      <c r="G153" s="8"/>
      <c r="H153" s="9"/>
      <c r="I153" s="10"/>
      <c r="J153" s="54"/>
      <c r="K153" s="57"/>
    </row>
    <row r="154" spans="1:11" ht="15.75">
      <c r="A154" s="27"/>
      <c r="B154" s="7"/>
      <c r="C154" s="7"/>
      <c r="D154" s="7"/>
      <c r="E154" s="7"/>
      <c r="F154" s="8"/>
      <c r="G154" s="8"/>
      <c r="H154" s="9"/>
      <c r="I154" s="10"/>
      <c r="J154" s="54"/>
      <c r="K154" s="57"/>
    </row>
    <row r="155" spans="1:11" ht="15.75">
      <c r="A155" s="27"/>
      <c r="B155" s="7"/>
      <c r="C155" s="7"/>
      <c r="D155" s="7"/>
      <c r="E155" s="7"/>
      <c r="F155" s="8"/>
      <c r="G155" s="8"/>
      <c r="H155" s="9"/>
      <c r="I155" s="10"/>
      <c r="J155" s="54"/>
      <c r="K155" s="57"/>
    </row>
    <row r="156" spans="1:11" ht="15.75">
      <c r="A156" s="27"/>
      <c r="B156" s="7"/>
      <c r="C156" s="7"/>
      <c r="D156" s="7"/>
      <c r="E156" s="7"/>
      <c r="F156" s="8"/>
      <c r="G156" s="8"/>
      <c r="H156" s="9"/>
      <c r="I156" s="10"/>
      <c r="J156" s="54"/>
      <c r="K156" s="57"/>
    </row>
    <row r="157" spans="1:11" ht="15.75">
      <c r="A157" s="27"/>
      <c r="B157" s="7"/>
      <c r="C157" s="7"/>
      <c r="D157" s="7"/>
      <c r="E157" s="7"/>
      <c r="F157" s="8"/>
      <c r="G157" s="8"/>
      <c r="H157" s="9"/>
      <c r="I157" s="10"/>
      <c r="J157" s="54"/>
      <c r="K157" s="57"/>
    </row>
    <row r="158" spans="1:11" ht="15.75">
      <c r="A158" s="27"/>
      <c r="B158" s="7"/>
      <c r="C158" s="7"/>
      <c r="D158" s="7"/>
      <c r="E158" s="7"/>
      <c r="F158" s="8"/>
      <c r="G158" s="8"/>
      <c r="H158" s="9"/>
      <c r="I158" s="10"/>
      <c r="J158" s="54"/>
      <c r="K158" s="57"/>
    </row>
    <row r="159" spans="1:11" ht="15.75">
      <c r="A159" s="27"/>
      <c r="B159" s="7"/>
      <c r="C159" s="7"/>
      <c r="D159" s="7"/>
      <c r="E159" s="7"/>
      <c r="F159" s="8"/>
      <c r="G159" s="8"/>
      <c r="H159" s="9"/>
      <c r="I159" s="10"/>
      <c r="J159" s="54"/>
      <c r="K159" s="57"/>
    </row>
    <row r="160" spans="1:11" ht="15.75">
      <c r="A160" s="27"/>
      <c r="B160" s="7"/>
      <c r="C160" s="7"/>
      <c r="D160" s="7"/>
      <c r="E160" s="7"/>
      <c r="F160" s="8"/>
      <c r="G160" s="8"/>
      <c r="H160" s="9"/>
      <c r="I160" s="10"/>
      <c r="J160" s="54"/>
      <c r="K160" s="57"/>
    </row>
    <row r="161" spans="1:11" ht="15.75">
      <c r="A161" s="27"/>
      <c r="B161" s="7"/>
      <c r="C161" s="12"/>
      <c r="D161" s="12"/>
      <c r="E161" s="12"/>
      <c r="F161" s="13"/>
      <c r="G161" s="13"/>
      <c r="H161" s="14"/>
      <c r="I161" s="15"/>
      <c r="J161" s="55"/>
      <c r="K161" s="57"/>
    </row>
    <row r="162" spans="1:11" ht="15.75">
      <c r="A162" s="27"/>
      <c r="B162" s="7"/>
      <c r="C162" s="7"/>
      <c r="D162" s="7"/>
      <c r="E162" s="7"/>
      <c r="F162" s="8"/>
      <c r="G162" s="8"/>
      <c r="H162" s="9"/>
      <c r="I162" s="10"/>
      <c r="J162" s="54"/>
      <c r="K162" s="57"/>
    </row>
    <row r="163" spans="1:11" ht="15.75">
      <c r="A163" s="27"/>
      <c r="B163" s="7"/>
      <c r="C163" s="17"/>
      <c r="D163" s="17"/>
      <c r="E163" s="17"/>
      <c r="F163" s="18"/>
      <c r="G163" s="18"/>
      <c r="H163" s="19"/>
      <c r="I163" s="20"/>
      <c r="J163" s="56"/>
      <c r="K163" s="57"/>
    </row>
    <row r="164" spans="1:11" ht="15.75">
      <c r="A164" s="27"/>
      <c r="B164" s="7"/>
      <c r="C164" s="7"/>
      <c r="D164" s="7"/>
      <c r="E164" s="7"/>
      <c r="F164" s="8"/>
      <c r="G164" s="8"/>
      <c r="H164" s="9"/>
      <c r="I164" s="10"/>
      <c r="J164" s="54"/>
      <c r="K164" s="57"/>
    </row>
    <row r="165" spans="1:11" ht="15.75">
      <c r="A165" s="27"/>
      <c r="B165" s="7"/>
      <c r="C165" s="7"/>
      <c r="D165" s="7"/>
      <c r="E165" s="7"/>
      <c r="F165" s="8"/>
      <c r="G165" s="8"/>
      <c r="H165" s="9"/>
      <c r="I165" s="10"/>
      <c r="J165" s="54"/>
      <c r="K165" s="57"/>
    </row>
    <row r="166" spans="1:11" ht="15.75">
      <c r="A166" s="27"/>
      <c r="B166" s="7"/>
      <c r="C166" s="7"/>
      <c r="D166" s="7"/>
      <c r="E166" s="7"/>
      <c r="F166" s="8"/>
      <c r="G166" s="8"/>
      <c r="H166" s="9"/>
      <c r="I166" s="10"/>
      <c r="J166" s="54"/>
      <c r="K166" s="57"/>
    </row>
    <row r="167" spans="1:11" ht="15.75">
      <c r="A167" s="27"/>
      <c r="B167" s="7"/>
      <c r="C167" s="7"/>
      <c r="D167" s="7"/>
      <c r="E167" s="7"/>
      <c r="F167" s="8"/>
      <c r="G167" s="8"/>
      <c r="H167" s="9"/>
      <c r="I167" s="10"/>
      <c r="J167" s="54"/>
      <c r="K167" s="57"/>
    </row>
    <row r="168" spans="1:11" ht="15.75">
      <c r="A168" s="27"/>
      <c r="B168" s="7"/>
      <c r="C168" s="7"/>
      <c r="D168" s="7"/>
      <c r="E168" s="7"/>
      <c r="F168" s="8"/>
      <c r="G168" s="8"/>
      <c r="H168" s="9"/>
      <c r="I168" s="10"/>
      <c r="J168" s="54"/>
      <c r="K168" s="57"/>
    </row>
    <row r="169" spans="1:11" ht="15.75">
      <c r="A169" s="27"/>
      <c r="B169" s="7"/>
      <c r="C169" s="7"/>
      <c r="D169" s="7"/>
      <c r="E169" s="7"/>
      <c r="F169" s="8"/>
      <c r="G169" s="8"/>
      <c r="H169" s="9"/>
      <c r="I169" s="10"/>
      <c r="J169" s="54"/>
      <c r="K169" s="57"/>
    </row>
    <row r="170" spans="1:11" ht="15.75">
      <c r="A170" s="27"/>
      <c r="B170" s="7"/>
      <c r="C170" s="7"/>
      <c r="D170" s="7"/>
      <c r="E170" s="7"/>
      <c r="F170" s="8"/>
      <c r="G170" s="8"/>
      <c r="H170" s="9"/>
      <c r="I170" s="10"/>
      <c r="J170" s="54"/>
      <c r="K170" s="57"/>
    </row>
    <row r="171" spans="1:11" ht="15.75">
      <c r="A171" s="27"/>
      <c r="B171" s="7"/>
      <c r="C171" s="7"/>
      <c r="D171" s="7"/>
      <c r="E171" s="7"/>
      <c r="F171" s="8"/>
      <c r="G171" s="8"/>
      <c r="H171" s="9"/>
      <c r="I171" s="10"/>
      <c r="J171" s="54"/>
      <c r="K171" s="57"/>
    </row>
    <row r="172" spans="1:11" ht="15.75">
      <c r="A172" s="27"/>
      <c r="B172" s="7"/>
      <c r="C172" s="7"/>
      <c r="D172" s="7"/>
      <c r="E172" s="7"/>
      <c r="F172" s="8"/>
      <c r="G172" s="8"/>
      <c r="H172" s="9"/>
      <c r="I172" s="10"/>
      <c r="J172" s="54"/>
      <c r="K172" s="57"/>
    </row>
    <row r="173" spans="1:11" ht="15.75">
      <c r="A173" s="27"/>
      <c r="B173" s="7"/>
      <c r="C173" s="7"/>
      <c r="D173" s="7"/>
      <c r="E173" s="7"/>
      <c r="F173" s="8"/>
      <c r="G173" s="8"/>
      <c r="H173" s="9"/>
      <c r="I173" s="10"/>
      <c r="J173" s="54"/>
      <c r="K173" s="57"/>
    </row>
    <row r="174" spans="1:11" ht="15.75">
      <c r="A174" s="27"/>
      <c r="B174" s="7"/>
      <c r="C174" s="7"/>
      <c r="D174" s="7"/>
      <c r="E174" s="7"/>
      <c r="F174" s="8"/>
      <c r="G174" s="8"/>
      <c r="H174" s="9"/>
      <c r="I174" s="10"/>
      <c r="J174" s="54"/>
      <c r="K174" s="57"/>
    </row>
    <row r="175" spans="1:11" ht="15.75">
      <c r="A175" s="27"/>
      <c r="B175" s="7"/>
      <c r="C175" s="7"/>
      <c r="D175" s="7"/>
      <c r="E175" s="7"/>
      <c r="F175" s="8"/>
      <c r="G175" s="8"/>
      <c r="H175" s="9"/>
      <c r="I175" s="10"/>
      <c r="J175" s="54"/>
      <c r="K175" s="57"/>
    </row>
    <row r="176" spans="1:11" ht="15.75">
      <c r="A176" s="27"/>
      <c r="B176" s="7"/>
      <c r="C176" s="7"/>
      <c r="D176" s="7"/>
      <c r="E176" s="7"/>
      <c r="F176" s="8"/>
      <c r="G176" s="8"/>
      <c r="H176" s="9"/>
      <c r="I176" s="10"/>
      <c r="J176" s="54"/>
      <c r="K176" s="57"/>
    </row>
    <row r="177" spans="1:11" ht="15.75">
      <c r="A177" s="27"/>
      <c r="B177" s="7"/>
      <c r="C177" s="7"/>
      <c r="D177" s="7"/>
      <c r="E177" s="7"/>
      <c r="F177" s="8"/>
      <c r="G177" s="8"/>
      <c r="H177" s="9"/>
      <c r="I177" s="10"/>
      <c r="J177" s="54"/>
      <c r="K177" s="57"/>
    </row>
    <row r="178" spans="1:11" ht="15.75">
      <c r="A178" s="27"/>
      <c r="B178" s="7"/>
      <c r="C178" s="12"/>
      <c r="D178" s="12"/>
      <c r="E178" s="12"/>
      <c r="F178" s="13"/>
      <c r="G178" s="13"/>
      <c r="H178" s="14"/>
      <c r="I178" s="15"/>
      <c r="J178" s="55"/>
      <c r="K178" s="57"/>
    </row>
    <row r="179" spans="1:11" ht="15.75">
      <c r="A179" s="27"/>
      <c r="B179" s="7"/>
      <c r="C179" s="7"/>
      <c r="D179" s="7"/>
      <c r="E179" s="7"/>
      <c r="F179" s="8"/>
      <c r="G179" s="8"/>
      <c r="H179" s="9"/>
      <c r="I179" s="10"/>
      <c r="J179" s="54"/>
      <c r="K179" s="57"/>
    </row>
    <row r="180" spans="1:11" ht="15.75">
      <c r="A180" s="27"/>
      <c r="B180" s="7"/>
      <c r="C180" s="17"/>
      <c r="D180" s="17"/>
      <c r="E180" s="17"/>
      <c r="F180" s="18"/>
      <c r="G180" s="18"/>
      <c r="H180" s="19"/>
      <c r="I180" s="20"/>
      <c r="J180" s="56"/>
      <c r="K180" s="57"/>
    </row>
    <row r="181" spans="1:11" ht="15.75">
      <c r="A181" s="27"/>
      <c r="B181" s="7"/>
      <c r="C181" s="7"/>
      <c r="D181" s="7"/>
      <c r="E181" s="7"/>
      <c r="F181" s="8"/>
      <c r="G181" s="8"/>
      <c r="H181" s="9"/>
      <c r="I181" s="10"/>
      <c r="J181" s="54"/>
      <c r="K181" s="57"/>
    </row>
    <row r="182" spans="1:11" ht="15.75">
      <c r="A182" s="27"/>
      <c r="B182" s="7"/>
      <c r="C182" s="7"/>
      <c r="D182" s="7"/>
      <c r="E182" s="7"/>
      <c r="F182" s="8"/>
      <c r="G182" s="8"/>
      <c r="H182" s="9"/>
      <c r="I182" s="10"/>
      <c r="J182" s="54"/>
      <c r="K182" s="57"/>
    </row>
    <row r="183" spans="1:11" ht="15.75">
      <c r="A183" s="27"/>
      <c r="B183" s="7"/>
      <c r="C183" s="12"/>
      <c r="D183" s="12"/>
      <c r="E183" s="12"/>
      <c r="F183" s="13"/>
      <c r="G183" s="13"/>
      <c r="H183" s="14"/>
      <c r="I183" s="15"/>
      <c r="J183" s="55"/>
      <c r="K183" s="57"/>
    </row>
    <row r="184" spans="1:11" ht="15.75">
      <c r="A184" s="27"/>
      <c r="B184" s="7"/>
      <c r="C184" s="7"/>
      <c r="D184" s="7"/>
      <c r="E184" s="7"/>
      <c r="F184" s="8"/>
      <c r="G184" s="8"/>
      <c r="H184" s="9"/>
      <c r="I184" s="10"/>
      <c r="J184" s="54"/>
      <c r="K184" s="57"/>
    </row>
    <row r="185" spans="1:11" ht="15.75">
      <c r="A185" s="27"/>
      <c r="B185" s="7"/>
      <c r="C185" s="17"/>
      <c r="D185" s="17"/>
      <c r="E185" s="17"/>
      <c r="F185" s="18"/>
      <c r="G185" s="18"/>
      <c r="H185" s="19"/>
      <c r="I185" s="20"/>
      <c r="J185" s="56"/>
      <c r="K185" s="57"/>
    </row>
    <row r="186" spans="1:11" ht="15.75">
      <c r="A186" s="27"/>
      <c r="B186" s="7"/>
      <c r="C186" s="7"/>
      <c r="D186" s="7"/>
      <c r="E186" s="7"/>
      <c r="F186" s="8"/>
      <c r="G186" s="8"/>
      <c r="H186" s="9"/>
      <c r="I186" s="10"/>
      <c r="J186" s="54"/>
      <c r="K186" s="57"/>
    </row>
    <row r="187" spans="1:11" ht="15.75">
      <c r="A187" s="27"/>
      <c r="B187" s="7"/>
      <c r="C187" s="7"/>
      <c r="D187" s="7"/>
      <c r="E187" s="7"/>
      <c r="F187" s="8"/>
      <c r="G187" s="8"/>
      <c r="H187" s="9"/>
      <c r="I187" s="10"/>
      <c r="J187" s="54"/>
      <c r="K187" s="57"/>
    </row>
    <row r="188" spans="1:11" ht="15.75">
      <c r="A188" s="27"/>
      <c r="B188" s="7"/>
      <c r="C188" s="7"/>
      <c r="D188" s="7"/>
      <c r="E188" s="7"/>
      <c r="F188" s="8"/>
      <c r="G188" s="8"/>
      <c r="H188" s="9"/>
      <c r="I188" s="10"/>
      <c r="J188" s="54"/>
      <c r="K188" s="57"/>
    </row>
    <row r="189" spans="1:11" ht="15.75">
      <c r="A189" s="27"/>
      <c r="B189" s="7"/>
      <c r="C189" s="7"/>
      <c r="D189" s="7"/>
      <c r="E189" s="7"/>
      <c r="F189" s="8"/>
      <c r="G189" s="8"/>
      <c r="H189" s="9"/>
      <c r="I189" s="10"/>
      <c r="J189" s="54"/>
      <c r="K189" s="57"/>
    </row>
    <row r="190" spans="1:11" ht="15.75">
      <c r="A190" s="27"/>
      <c r="B190" s="7"/>
      <c r="C190" s="7"/>
      <c r="D190" s="7"/>
      <c r="E190" s="7"/>
      <c r="F190" s="8"/>
      <c r="G190" s="8"/>
      <c r="H190" s="9"/>
      <c r="I190" s="10"/>
      <c r="J190" s="54"/>
      <c r="K190" s="57"/>
    </row>
    <row r="191" spans="1:11" ht="15.75">
      <c r="A191" s="27"/>
      <c r="B191" s="7"/>
      <c r="C191" s="7"/>
      <c r="D191" s="7"/>
      <c r="E191" s="7"/>
      <c r="F191" s="8"/>
      <c r="G191" s="8"/>
      <c r="H191" s="9"/>
      <c r="I191" s="10"/>
      <c r="J191" s="54"/>
      <c r="K191" s="57"/>
    </row>
    <row r="192" spans="1:11" ht="15.75">
      <c r="A192" s="27"/>
      <c r="B192" s="7"/>
      <c r="C192" s="7"/>
      <c r="D192" s="7"/>
      <c r="E192" s="7"/>
      <c r="F192" s="8"/>
      <c r="G192" s="8"/>
      <c r="H192" s="9"/>
      <c r="I192" s="10"/>
      <c r="J192" s="54"/>
      <c r="K192" s="57"/>
    </row>
    <row r="193" spans="1:11" ht="15.75">
      <c r="A193" s="27"/>
      <c r="B193" s="7"/>
      <c r="C193" s="7"/>
      <c r="D193" s="7"/>
      <c r="E193" s="7"/>
      <c r="F193" s="8"/>
      <c r="G193" s="8"/>
      <c r="H193" s="9"/>
      <c r="I193" s="10"/>
      <c r="J193" s="54"/>
      <c r="K193" s="57"/>
    </row>
    <row r="194" spans="1:11" ht="15.75">
      <c r="A194" s="27"/>
      <c r="B194" s="7"/>
      <c r="C194" s="7"/>
      <c r="D194" s="7"/>
      <c r="E194" s="7"/>
      <c r="F194" s="8"/>
      <c r="G194" s="8"/>
      <c r="H194" s="9"/>
      <c r="I194" s="10"/>
      <c r="J194" s="54"/>
      <c r="K194" s="57"/>
    </row>
    <row r="195" spans="1:11" ht="15.75">
      <c r="A195" s="27"/>
      <c r="B195" s="7"/>
      <c r="C195" s="7"/>
      <c r="D195" s="7"/>
      <c r="E195" s="7"/>
      <c r="F195" s="8"/>
      <c r="G195" s="8"/>
      <c r="H195" s="9"/>
      <c r="I195" s="10"/>
      <c r="J195" s="54"/>
      <c r="K195" s="57"/>
    </row>
    <row r="196" spans="1:11" ht="15.75">
      <c r="A196" s="27"/>
      <c r="B196" s="7"/>
      <c r="C196" s="7"/>
      <c r="D196" s="7"/>
      <c r="E196" s="7"/>
      <c r="F196" s="8"/>
      <c r="G196" s="8"/>
      <c r="H196" s="9"/>
      <c r="I196" s="10"/>
      <c r="J196" s="54"/>
      <c r="K196" s="57"/>
    </row>
    <row r="197" spans="1:11" ht="15.75">
      <c r="A197" s="27"/>
      <c r="B197" s="7"/>
      <c r="C197" s="7"/>
      <c r="D197" s="7"/>
      <c r="E197" s="7"/>
      <c r="F197" s="8"/>
      <c r="G197" s="8"/>
      <c r="H197" s="9"/>
      <c r="I197" s="10"/>
      <c r="J197" s="54"/>
      <c r="K197" s="57"/>
    </row>
    <row r="198" spans="1:11" ht="15.75">
      <c r="A198" s="27"/>
      <c r="B198" s="7"/>
      <c r="C198" s="7"/>
      <c r="D198" s="7"/>
      <c r="E198" s="7"/>
      <c r="F198" s="8"/>
      <c r="G198" s="8"/>
      <c r="H198" s="9"/>
      <c r="I198" s="10"/>
      <c r="J198" s="54"/>
      <c r="K198" s="57"/>
    </row>
    <row r="199" spans="1:11" ht="15.75">
      <c r="A199" s="27"/>
      <c r="B199" s="7"/>
      <c r="C199" s="7"/>
      <c r="D199" s="7"/>
      <c r="E199" s="7"/>
      <c r="F199" s="8"/>
      <c r="G199" s="8"/>
      <c r="H199" s="9"/>
      <c r="I199" s="10"/>
      <c r="J199" s="54"/>
      <c r="K199" s="57"/>
    </row>
    <row r="200" spans="1:11" ht="15.75">
      <c r="A200" s="27"/>
      <c r="B200" s="7"/>
      <c r="C200" s="7"/>
      <c r="D200" s="7"/>
      <c r="E200" s="7"/>
      <c r="F200" s="8"/>
      <c r="G200" s="8"/>
      <c r="H200" s="9"/>
      <c r="I200" s="10"/>
      <c r="J200" s="54"/>
      <c r="K200" s="57"/>
    </row>
    <row r="201" spans="1:11" ht="15.75">
      <c r="A201" s="27"/>
      <c r="B201" s="7"/>
      <c r="C201" s="7"/>
      <c r="D201" s="7"/>
      <c r="E201" s="7"/>
      <c r="F201" s="8"/>
      <c r="G201" s="8"/>
      <c r="H201" s="9"/>
      <c r="I201" s="10"/>
      <c r="J201" s="54"/>
      <c r="K201" s="57"/>
    </row>
    <row r="202" spans="1:11" ht="15.75">
      <c r="A202" s="27"/>
      <c r="B202" s="7"/>
      <c r="C202" s="7"/>
      <c r="D202" s="7"/>
      <c r="E202" s="7"/>
      <c r="F202" s="8"/>
      <c r="G202" s="8"/>
      <c r="H202" s="9"/>
      <c r="I202" s="10"/>
      <c r="J202" s="54"/>
      <c r="K202" s="57"/>
    </row>
    <row r="203" spans="1:11" ht="15.75">
      <c r="A203" s="27"/>
      <c r="B203" s="7"/>
      <c r="C203" s="7"/>
      <c r="D203" s="7"/>
      <c r="E203" s="7"/>
      <c r="F203" s="8"/>
      <c r="G203" s="8"/>
      <c r="H203" s="9"/>
      <c r="I203" s="10"/>
      <c r="J203" s="54"/>
      <c r="K203" s="57"/>
    </row>
    <row r="204" spans="1:11" ht="15.75">
      <c r="A204" s="27"/>
      <c r="B204" s="7"/>
      <c r="C204" s="7"/>
      <c r="D204" s="7"/>
      <c r="E204" s="7"/>
      <c r="F204" s="8"/>
      <c r="G204" s="8"/>
      <c r="H204" s="9"/>
      <c r="I204" s="10"/>
      <c r="J204" s="54"/>
      <c r="K204" s="57"/>
    </row>
    <row r="205" spans="1:11" ht="15.75">
      <c r="A205" s="27"/>
      <c r="B205" s="7"/>
      <c r="C205" s="7"/>
      <c r="D205" s="7"/>
      <c r="E205" s="7"/>
      <c r="F205" s="8"/>
      <c r="G205" s="8"/>
      <c r="H205" s="9"/>
      <c r="I205" s="10"/>
      <c r="J205" s="54"/>
      <c r="K205" s="57"/>
    </row>
    <row r="206" spans="1:11" ht="15.75">
      <c r="A206" s="27"/>
      <c r="B206" s="7"/>
      <c r="C206" s="7"/>
      <c r="D206" s="7"/>
      <c r="E206" s="7"/>
      <c r="F206" s="8"/>
      <c r="G206" s="8"/>
      <c r="H206" s="9"/>
      <c r="I206" s="10"/>
      <c r="J206" s="54"/>
      <c r="K206" s="57"/>
    </row>
    <row r="207" spans="1:11" ht="15.75">
      <c r="A207" s="27"/>
      <c r="B207" s="7"/>
      <c r="C207" s="12"/>
      <c r="D207" s="12"/>
      <c r="E207" s="12"/>
      <c r="F207" s="13"/>
      <c r="G207" s="13"/>
      <c r="H207" s="14"/>
      <c r="I207" s="15"/>
      <c r="J207" s="55"/>
      <c r="K207" s="57"/>
    </row>
    <row r="208" spans="1:11" ht="15.75">
      <c r="A208" s="27"/>
      <c r="B208" s="7"/>
      <c r="C208" s="7"/>
      <c r="D208" s="7"/>
      <c r="E208" s="7"/>
      <c r="F208" s="8"/>
      <c r="G208" s="8"/>
      <c r="H208" s="9"/>
      <c r="I208" s="10"/>
      <c r="J208" s="54"/>
      <c r="K208" s="57"/>
    </row>
    <row r="209" spans="1:11" ht="15.75">
      <c r="A209" s="27"/>
      <c r="B209" s="7"/>
      <c r="C209" s="7"/>
      <c r="D209" s="7"/>
      <c r="E209" s="7"/>
      <c r="F209" s="8"/>
      <c r="G209" s="8"/>
      <c r="H209" s="9"/>
      <c r="I209" s="10"/>
      <c r="J209" s="54"/>
      <c r="K209" s="57"/>
    </row>
    <row r="210" spans="1:11" ht="15.75">
      <c r="A210" s="27"/>
      <c r="B210" s="7"/>
      <c r="C210" s="17"/>
      <c r="D210" s="17"/>
      <c r="E210" s="17"/>
      <c r="F210" s="18"/>
      <c r="G210" s="18"/>
      <c r="H210" s="19"/>
      <c r="I210" s="20"/>
      <c r="J210" s="56"/>
      <c r="K210" s="57"/>
    </row>
    <row r="211" spans="1:11" ht="15.75">
      <c r="A211" s="27"/>
      <c r="B211" s="7"/>
      <c r="C211" s="7"/>
      <c r="D211" s="7"/>
      <c r="E211" s="7"/>
      <c r="F211" s="8"/>
      <c r="G211" s="8"/>
      <c r="H211" s="9"/>
      <c r="I211" s="10"/>
      <c r="J211" s="54"/>
      <c r="K211" s="57"/>
    </row>
    <row r="212" spans="1:11" ht="15.75">
      <c r="A212" s="27"/>
      <c r="B212" s="7"/>
      <c r="C212" s="7"/>
      <c r="D212" s="7"/>
      <c r="E212" s="7"/>
      <c r="F212" s="8"/>
      <c r="G212" s="8"/>
      <c r="H212" s="9"/>
      <c r="I212" s="10"/>
      <c r="J212" s="54"/>
      <c r="K212" s="57"/>
    </row>
    <row r="213" spans="1:11" ht="15.75">
      <c r="A213" s="27"/>
      <c r="B213" s="7"/>
      <c r="C213" s="7"/>
      <c r="D213" s="7"/>
      <c r="E213" s="7"/>
      <c r="F213" s="8"/>
      <c r="G213" s="8"/>
      <c r="H213" s="9"/>
      <c r="I213" s="10"/>
      <c r="J213" s="54"/>
      <c r="K213" s="57"/>
    </row>
    <row r="214" spans="1:11" ht="15.75">
      <c r="A214" s="27"/>
      <c r="B214" s="7"/>
      <c r="C214" s="12"/>
      <c r="D214" s="12"/>
      <c r="E214" s="12"/>
      <c r="F214" s="13"/>
      <c r="G214" s="13"/>
      <c r="H214" s="14"/>
      <c r="I214" s="15"/>
      <c r="J214" s="55"/>
      <c r="K214" s="57"/>
    </row>
    <row r="215" spans="1:11" ht="15.75">
      <c r="A215" s="27"/>
      <c r="B215" s="7"/>
      <c r="C215" s="7"/>
      <c r="D215" s="7"/>
      <c r="E215" s="7"/>
      <c r="F215" s="8"/>
      <c r="G215" s="8"/>
      <c r="H215" s="9"/>
      <c r="I215" s="10"/>
      <c r="J215" s="54"/>
      <c r="K215" s="57"/>
    </row>
    <row r="216" spans="1:11" ht="15.75">
      <c r="A216" s="27"/>
      <c r="B216" s="7"/>
      <c r="C216" s="17"/>
      <c r="D216" s="17"/>
      <c r="E216" s="17"/>
      <c r="F216" s="18"/>
      <c r="G216" s="18"/>
      <c r="H216" s="19"/>
      <c r="I216" s="20"/>
      <c r="J216" s="56"/>
      <c r="K216" s="57"/>
    </row>
    <row r="217" spans="1:11" ht="15.75">
      <c r="A217" s="27"/>
      <c r="B217" s="7"/>
      <c r="C217" s="12"/>
      <c r="D217" s="12"/>
      <c r="E217" s="12"/>
      <c r="F217" s="13"/>
      <c r="G217" s="13"/>
      <c r="H217" s="14"/>
      <c r="I217" s="15"/>
      <c r="J217" s="55"/>
      <c r="K217" s="57"/>
    </row>
    <row r="218" spans="1:11" ht="15.75">
      <c r="A218" s="27"/>
      <c r="B218" s="7"/>
      <c r="C218" s="7"/>
      <c r="D218" s="7"/>
      <c r="E218" s="7"/>
      <c r="F218" s="8"/>
      <c r="G218" s="8"/>
      <c r="H218" s="9"/>
      <c r="I218" s="10"/>
      <c r="J218" s="54"/>
      <c r="K218" s="57"/>
    </row>
    <row r="219" spans="1:11" ht="15.75">
      <c r="A219" s="27"/>
      <c r="B219" s="7"/>
      <c r="C219" s="7"/>
      <c r="D219" s="7"/>
      <c r="E219" s="7"/>
      <c r="F219" s="8"/>
      <c r="G219" s="8"/>
      <c r="H219" s="9"/>
      <c r="I219" s="10"/>
      <c r="J219" s="10"/>
      <c r="K219" s="21"/>
    </row>
    <row r="220" spans="1:11" ht="15.75">
      <c r="A220" s="27"/>
      <c r="B220" s="7"/>
      <c r="C220" s="17"/>
      <c r="D220" s="17"/>
      <c r="E220" s="17"/>
      <c r="F220" s="18"/>
      <c r="G220" s="18"/>
      <c r="H220" s="19"/>
      <c r="I220" s="20"/>
      <c r="J220" s="20"/>
      <c r="K220" s="21"/>
    </row>
    <row r="221" spans="1:11" ht="15.75">
      <c r="A221" s="27"/>
      <c r="B221" s="7"/>
      <c r="C221" s="12"/>
      <c r="D221" s="12"/>
      <c r="E221" s="12"/>
      <c r="F221" s="13"/>
      <c r="G221" s="13"/>
      <c r="H221" s="14"/>
      <c r="I221" s="15"/>
      <c r="J221" s="15"/>
      <c r="K221" s="16"/>
    </row>
    <row r="222" spans="1:11" ht="15.75">
      <c r="A222" s="27"/>
      <c r="B222" s="7"/>
      <c r="C222" s="7"/>
      <c r="D222" s="7"/>
      <c r="E222" s="7"/>
      <c r="F222" s="8"/>
      <c r="G222" s="8"/>
      <c r="H222" s="9"/>
      <c r="I222" s="10"/>
      <c r="J222" s="10"/>
      <c r="K222" s="11"/>
    </row>
    <row r="223" spans="1:11" ht="15.75">
      <c r="A223" s="27"/>
      <c r="B223" s="7"/>
      <c r="C223" s="17"/>
      <c r="D223" s="17"/>
      <c r="E223" s="17"/>
      <c r="F223" s="18"/>
      <c r="G223" s="18"/>
      <c r="H223" s="19"/>
      <c r="I223" s="20"/>
      <c r="J223" s="20"/>
      <c r="K223" s="21"/>
    </row>
    <row r="224" spans="1:11" ht="15.75">
      <c r="A224" s="27"/>
      <c r="B224" s="7"/>
      <c r="C224" s="7"/>
      <c r="D224" s="7"/>
      <c r="E224" s="7"/>
      <c r="F224" s="8"/>
      <c r="G224" s="8"/>
      <c r="H224" s="9"/>
      <c r="I224" s="10"/>
      <c r="J224" s="10"/>
      <c r="K224" s="11"/>
    </row>
    <row r="225" spans="1:11" ht="15.75">
      <c r="A225" s="27"/>
      <c r="B225" s="7"/>
      <c r="C225" s="7"/>
      <c r="D225" s="7"/>
      <c r="E225" s="7"/>
      <c r="F225" s="8"/>
      <c r="G225" s="8"/>
      <c r="H225" s="9"/>
      <c r="I225" s="10"/>
      <c r="J225" s="10"/>
      <c r="K225" s="11"/>
    </row>
    <row r="226" spans="1:11" ht="15.75">
      <c r="A226" s="27"/>
      <c r="B226" s="7"/>
      <c r="C226" s="7"/>
      <c r="D226" s="7"/>
      <c r="E226" s="7"/>
      <c r="F226" s="8"/>
      <c r="G226" s="8"/>
      <c r="H226" s="9"/>
      <c r="I226" s="10"/>
      <c r="J226" s="10"/>
      <c r="K226" s="11"/>
    </row>
    <row r="227" spans="1:11" ht="15.75">
      <c r="A227" s="27"/>
      <c r="B227" s="7"/>
      <c r="C227" s="7"/>
      <c r="D227" s="7"/>
      <c r="E227" s="7"/>
      <c r="F227" s="8"/>
      <c r="G227" s="8"/>
      <c r="H227" s="9"/>
      <c r="I227" s="10"/>
      <c r="J227" s="10"/>
      <c r="K227" s="11"/>
    </row>
    <row r="228" spans="1:11" ht="15.75">
      <c r="A228" s="27"/>
      <c r="B228" s="7"/>
      <c r="C228" s="7"/>
      <c r="D228" s="7"/>
      <c r="E228" s="7"/>
      <c r="F228" s="8"/>
      <c r="G228" s="8"/>
      <c r="H228" s="9"/>
      <c r="I228" s="10"/>
      <c r="J228" s="10"/>
      <c r="K228" s="11"/>
    </row>
    <row r="229" spans="1:11" ht="15.75">
      <c r="A229" s="27"/>
      <c r="B229" s="7"/>
      <c r="C229" s="7"/>
      <c r="D229" s="7"/>
      <c r="E229" s="7"/>
      <c r="F229" s="8"/>
      <c r="G229" s="8"/>
      <c r="H229" s="9"/>
      <c r="I229" s="10"/>
      <c r="J229" s="10"/>
      <c r="K229" s="11"/>
    </row>
    <row r="230" spans="1:11" ht="15.75">
      <c r="A230" s="27"/>
      <c r="B230" s="7"/>
      <c r="C230" s="7"/>
      <c r="D230" s="7"/>
      <c r="E230" s="7"/>
      <c r="F230" s="8"/>
      <c r="G230" s="8"/>
      <c r="H230" s="9"/>
      <c r="I230" s="10"/>
      <c r="J230" s="10"/>
      <c r="K230" s="11"/>
    </row>
    <row r="231" spans="1:11" ht="15.75">
      <c r="A231" s="27"/>
      <c r="B231" s="7"/>
      <c r="C231" s="7"/>
      <c r="D231" s="7"/>
      <c r="E231" s="7"/>
      <c r="F231" s="8"/>
      <c r="G231" s="8"/>
      <c r="H231" s="9"/>
      <c r="I231" s="10"/>
      <c r="J231" s="10"/>
      <c r="K231" s="11"/>
    </row>
    <row r="232" spans="1:11" ht="15.75">
      <c r="A232" s="27"/>
      <c r="B232" s="7"/>
      <c r="C232" s="12"/>
      <c r="D232" s="12"/>
      <c r="E232" s="12"/>
      <c r="F232" s="13"/>
      <c r="G232" s="13"/>
      <c r="H232" s="14"/>
      <c r="I232" s="15"/>
      <c r="J232" s="15"/>
      <c r="K232" s="16"/>
    </row>
    <row r="233" spans="1:11" ht="15.75">
      <c r="A233" s="27"/>
      <c r="B233" s="7"/>
      <c r="C233" s="7"/>
      <c r="D233" s="7"/>
      <c r="E233" s="7"/>
      <c r="F233" s="8"/>
      <c r="G233" s="8"/>
      <c r="H233" s="9"/>
      <c r="I233" s="10"/>
      <c r="J233" s="10"/>
      <c r="K233" s="11"/>
    </row>
    <row r="234" spans="1:11" ht="15.75">
      <c r="A234" s="27"/>
      <c r="B234" s="7"/>
      <c r="C234" s="17"/>
      <c r="D234" s="17"/>
      <c r="E234" s="17"/>
      <c r="F234" s="18"/>
      <c r="G234" s="18"/>
      <c r="H234" s="19"/>
      <c r="I234" s="20"/>
      <c r="J234" s="20"/>
      <c r="K234" s="21"/>
    </row>
    <row r="235" spans="1:11" ht="15.75">
      <c r="A235" s="27"/>
      <c r="B235" s="7"/>
      <c r="C235" s="7"/>
      <c r="D235" s="7"/>
      <c r="E235" s="7"/>
      <c r="F235" s="8"/>
      <c r="G235" s="8"/>
      <c r="H235" s="9"/>
      <c r="I235" s="10"/>
      <c r="J235" s="10"/>
      <c r="K235" s="11"/>
    </row>
    <row r="236" spans="1:11" ht="15.75">
      <c r="A236" s="27"/>
      <c r="B236" s="7"/>
      <c r="C236" s="7"/>
      <c r="D236" s="7"/>
      <c r="E236" s="7"/>
      <c r="F236" s="8"/>
      <c r="G236" s="8"/>
      <c r="H236" s="9"/>
      <c r="I236" s="10"/>
      <c r="J236" s="10"/>
      <c r="K236" s="11"/>
    </row>
    <row r="237" spans="1:11" ht="15.75">
      <c r="A237" s="27"/>
      <c r="B237" s="7"/>
      <c r="C237" s="12"/>
      <c r="D237" s="12"/>
      <c r="E237" s="12"/>
      <c r="F237" s="13"/>
      <c r="G237" s="13"/>
      <c r="H237" s="14"/>
      <c r="I237" s="15"/>
      <c r="J237" s="15"/>
      <c r="K237" s="16"/>
    </row>
    <row r="238" spans="1:11" ht="15.75">
      <c r="A238" s="27"/>
      <c r="B238" s="7"/>
      <c r="C238" s="7"/>
      <c r="D238" s="7"/>
      <c r="E238" s="7"/>
      <c r="F238" s="8"/>
      <c r="G238" s="8"/>
      <c r="H238" s="9"/>
      <c r="I238" s="10"/>
      <c r="J238" s="10"/>
      <c r="K238" s="11"/>
    </row>
    <row r="239" spans="1:11" ht="15.75">
      <c r="A239" s="27"/>
      <c r="B239" s="17"/>
      <c r="C239" s="17"/>
      <c r="D239" s="17"/>
      <c r="E239" s="17"/>
      <c r="F239" s="18"/>
      <c r="G239" s="18"/>
      <c r="H239" s="19"/>
      <c r="I239" s="20"/>
      <c r="J239" s="20"/>
      <c r="K239" s="21"/>
    </row>
    <row r="240" spans="1:11" ht="15.75">
      <c r="A240" s="27"/>
      <c r="B240" s="7"/>
      <c r="C240" s="7"/>
      <c r="D240" s="7"/>
      <c r="E240" s="7"/>
      <c r="F240" s="8"/>
      <c r="G240" s="8"/>
      <c r="H240" s="9"/>
      <c r="I240" s="10"/>
      <c r="J240" s="10"/>
      <c r="K240" s="11"/>
    </row>
    <row r="241" spans="1:11" ht="15.75">
      <c r="A241" s="27"/>
      <c r="B241" s="7"/>
      <c r="C241" s="7"/>
      <c r="D241" s="7"/>
      <c r="E241" s="7"/>
      <c r="F241" s="8"/>
      <c r="G241" s="8"/>
      <c r="H241" s="9"/>
      <c r="I241" s="10"/>
      <c r="J241" s="10"/>
      <c r="K241" s="11"/>
    </row>
    <row r="242" spans="1:11" ht="15.75">
      <c r="A242" s="27"/>
      <c r="B242" s="7"/>
      <c r="C242" s="7"/>
      <c r="D242" s="7"/>
      <c r="E242" s="7"/>
      <c r="F242" s="8"/>
      <c r="G242" s="8"/>
      <c r="H242" s="9"/>
      <c r="I242" s="10"/>
      <c r="J242" s="10"/>
      <c r="K242" s="11"/>
    </row>
    <row r="243" spans="1:11" ht="15.75">
      <c r="A243" s="27"/>
      <c r="B243" s="7"/>
      <c r="C243" s="7"/>
      <c r="D243" s="7"/>
      <c r="E243" s="7"/>
      <c r="F243" s="8"/>
      <c r="G243" s="8"/>
      <c r="H243" s="9"/>
      <c r="I243" s="10"/>
      <c r="J243" s="10"/>
      <c r="K243" s="11"/>
    </row>
    <row r="244" spans="1:11" ht="15.75">
      <c r="A244" s="27"/>
      <c r="B244" s="12"/>
      <c r="C244" s="12"/>
      <c r="D244" s="12"/>
      <c r="E244" s="12"/>
      <c r="F244" s="13"/>
      <c r="G244" s="13"/>
      <c r="H244" s="14"/>
      <c r="I244" s="15"/>
      <c r="J244" s="15"/>
      <c r="K244" s="16"/>
    </row>
    <row r="245" spans="1:11" ht="15.75">
      <c r="A245" s="27"/>
      <c r="B245" s="7"/>
      <c r="C245" s="7"/>
      <c r="D245" s="7"/>
      <c r="E245" s="7"/>
      <c r="F245" s="8"/>
      <c r="G245" s="8"/>
      <c r="H245" s="9"/>
      <c r="I245" s="10"/>
      <c r="J245" s="10"/>
      <c r="K245" s="11"/>
    </row>
    <row r="246" spans="1:11" ht="15.75">
      <c r="A246" s="27"/>
      <c r="B246" s="22"/>
      <c r="C246" s="22"/>
      <c r="D246" s="22"/>
      <c r="E246" s="22"/>
      <c r="F246" s="23"/>
      <c r="G246" s="23"/>
      <c r="H246" s="24"/>
      <c r="I246" s="25"/>
      <c r="J246" s="25"/>
      <c r="K246" s="26"/>
    </row>
    <row r="247" spans="1:11" ht="15.75">
      <c r="A247" s="27"/>
      <c r="B247" s="7"/>
      <c r="C247" s="7"/>
      <c r="D247" s="7"/>
      <c r="E247" s="7"/>
      <c r="F247" s="8"/>
      <c r="G247" s="8"/>
      <c r="H247" s="9"/>
      <c r="I247" s="10"/>
      <c r="J247" s="10"/>
      <c r="K247" s="11"/>
    </row>
    <row r="248" spans="1:11" ht="15.75">
      <c r="A248" s="27"/>
      <c r="B248" s="7"/>
      <c r="C248" s="7"/>
      <c r="D248" s="7"/>
      <c r="E248" s="7"/>
      <c r="F248" s="8"/>
      <c r="G248" s="8"/>
      <c r="H248" s="9"/>
      <c r="I248" s="10"/>
      <c r="J248" s="10"/>
      <c r="K248" s="11"/>
    </row>
    <row r="249" spans="1:11" ht="15.75">
      <c r="A249" s="27"/>
      <c r="B249" s="17"/>
      <c r="C249" s="17"/>
      <c r="D249" s="17"/>
      <c r="E249" s="17"/>
      <c r="F249" s="18"/>
      <c r="G249" s="18"/>
      <c r="H249" s="19"/>
      <c r="I249" s="20"/>
      <c r="J249" s="20"/>
      <c r="K249" s="21"/>
    </row>
    <row r="250" spans="1:11" ht="15.75">
      <c r="A250" s="27"/>
      <c r="B250" s="7"/>
      <c r="C250" s="7"/>
      <c r="D250" s="7"/>
      <c r="E250" s="7"/>
      <c r="F250" s="8"/>
      <c r="G250" s="8"/>
      <c r="H250" s="9"/>
      <c r="I250" s="10"/>
      <c r="J250" s="10"/>
      <c r="K250" s="11"/>
    </row>
    <row r="251" spans="1:11" ht="15.75">
      <c r="A251" s="27"/>
      <c r="B251" s="7"/>
      <c r="C251" s="7"/>
      <c r="D251" s="7"/>
      <c r="E251" s="7"/>
      <c r="F251" s="8"/>
      <c r="G251" s="8"/>
      <c r="H251" s="9"/>
      <c r="I251" s="10"/>
      <c r="J251" s="10"/>
      <c r="K251" s="11"/>
    </row>
    <row r="252" spans="1:11" ht="15.75">
      <c r="A252" s="27"/>
      <c r="B252" s="7"/>
      <c r="C252" s="7"/>
      <c r="D252" s="7"/>
      <c r="E252" s="7"/>
      <c r="F252" s="8"/>
      <c r="G252" s="8"/>
      <c r="H252" s="9"/>
      <c r="I252" s="10"/>
      <c r="J252" s="10"/>
      <c r="K252" s="11"/>
    </row>
    <row r="253" spans="1:11" ht="15.75">
      <c r="A253" s="27"/>
      <c r="B253" s="7"/>
      <c r="C253" s="7"/>
      <c r="D253" s="7"/>
      <c r="E253" s="7"/>
      <c r="F253" s="8"/>
      <c r="G253" s="8"/>
      <c r="H253" s="9"/>
      <c r="I253" s="10"/>
      <c r="J253" s="10"/>
      <c r="K253" s="11"/>
    </row>
    <row r="254" spans="1:11" ht="15.75">
      <c r="A254" s="27"/>
      <c r="B254" s="7"/>
      <c r="C254" s="7"/>
      <c r="D254" s="7"/>
      <c r="E254" s="7"/>
      <c r="F254" s="8"/>
      <c r="G254" s="8"/>
      <c r="H254" s="9"/>
      <c r="I254" s="10"/>
      <c r="J254" s="10"/>
      <c r="K254" s="11"/>
    </row>
    <row r="255" spans="1:11" ht="15.75">
      <c r="A255" s="27"/>
      <c r="B255" s="7"/>
      <c r="C255" s="7"/>
      <c r="D255" s="7"/>
      <c r="E255" s="7"/>
      <c r="F255" s="8"/>
      <c r="G255" s="8"/>
      <c r="H255" s="9"/>
      <c r="I255" s="10"/>
      <c r="J255" s="10"/>
      <c r="K255" s="11"/>
    </row>
    <row r="256" spans="1:11" ht="15.75">
      <c r="A256" s="27"/>
      <c r="B256" s="7"/>
      <c r="C256" s="7"/>
      <c r="D256" s="7"/>
      <c r="E256" s="7"/>
      <c r="F256" s="8"/>
      <c r="G256" s="8"/>
      <c r="H256" s="9"/>
      <c r="I256" s="10"/>
      <c r="J256" s="10"/>
      <c r="K256" s="11"/>
    </row>
    <row r="257" spans="1:11" ht="15.75">
      <c r="A257" s="27"/>
      <c r="B257" s="7"/>
      <c r="C257" s="7"/>
      <c r="D257" s="7"/>
      <c r="E257" s="7"/>
      <c r="F257" s="8"/>
      <c r="G257" s="8"/>
      <c r="H257" s="9"/>
      <c r="I257" s="10"/>
      <c r="J257" s="10"/>
      <c r="K257" s="11"/>
    </row>
    <row r="258" spans="1:11" ht="15.75">
      <c r="A258" s="27"/>
      <c r="B258" s="12"/>
      <c r="C258" s="12"/>
      <c r="D258" s="12"/>
      <c r="E258" s="12"/>
      <c r="F258" s="13"/>
      <c r="G258" s="13"/>
      <c r="H258" s="14"/>
      <c r="I258" s="15"/>
      <c r="J258" s="15"/>
      <c r="K258" s="16"/>
    </row>
    <row r="259" spans="1:11" ht="15.75">
      <c r="A259" s="27"/>
      <c r="B259" s="7"/>
      <c r="C259" s="7"/>
      <c r="D259" s="7"/>
      <c r="E259" s="7"/>
      <c r="F259" s="8"/>
      <c r="G259" s="8"/>
      <c r="H259" s="9"/>
      <c r="I259" s="10"/>
      <c r="J259" s="10"/>
      <c r="K259" s="11"/>
    </row>
    <row r="260" spans="1:11" ht="15.75">
      <c r="A260" s="27"/>
      <c r="B260" s="17"/>
      <c r="C260" s="17"/>
      <c r="D260" s="17"/>
      <c r="E260" s="17"/>
      <c r="F260" s="18"/>
      <c r="G260" s="18"/>
      <c r="H260" s="19"/>
      <c r="I260" s="20"/>
      <c r="J260" s="20"/>
      <c r="K260" s="21"/>
    </row>
    <row r="261" spans="1:11" ht="15.75">
      <c r="A261" s="27"/>
      <c r="B261" s="7"/>
      <c r="C261" s="7"/>
      <c r="D261" s="7"/>
      <c r="E261" s="7"/>
      <c r="F261" s="8"/>
      <c r="G261" s="8"/>
      <c r="H261" s="9"/>
      <c r="I261" s="10"/>
      <c r="J261" s="10"/>
      <c r="K261" s="11"/>
    </row>
    <row r="262" spans="1:11" ht="15.75">
      <c r="A262" s="27"/>
      <c r="B262" s="7"/>
      <c r="C262" s="7"/>
      <c r="D262" s="7"/>
      <c r="E262" s="7"/>
      <c r="F262" s="8"/>
      <c r="G262" s="8"/>
      <c r="H262" s="9"/>
      <c r="I262" s="10"/>
      <c r="J262" s="10"/>
      <c r="K262" s="11"/>
    </row>
    <row r="263" spans="1:11" ht="15.75">
      <c r="A263" s="27"/>
      <c r="B263" s="7"/>
      <c r="C263" s="7"/>
      <c r="D263" s="7"/>
      <c r="E263" s="7"/>
      <c r="F263" s="8"/>
      <c r="G263" s="8"/>
      <c r="H263" s="9"/>
      <c r="I263" s="10"/>
      <c r="J263" s="10"/>
      <c r="K263" s="11"/>
    </row>
    <row r="264" spans="1:11" ht="15.75">
      <c r="A264" s="27"/>
      <c r="B264" s="7"/>
      <c r="C264" s="7"/>
      <c r="D264" s="7"/>
      <c r="E264" s="7"/>
      <c r="F264" s="8"/>
      <c r="G264" s="8"/>
      <c r="H264" s="9"/>
      <c r="I264" s="10"/>
      <c r="J264" s="10"/>
      <c r="K264" s="11"/>
    </row>
    <row r="265" spans="1:11" ht="15.75">
      <c r="A265" s="27"/>
      <c r="B265" s="7"/>
      <c r="C265" s="7"/>
      <c r="D265" s="7"/>
      <c r="E265" s="7"/>
      <c r="F265" s="8"/>
      <c r="G265" s="8"/>
      <c r="H265" s="9"/>
      <c r="I265" s="10"/>
      <c r="J265" s="10"/>
      <c r="K265" s="11"/>
    </row>
    <row r="266" spans="1:11" ht="15.75">
      <c r="A266" s="27"/>
      <c r="B266" s="7"/>
      <c r="C266" s="7"/>
      <c r="D266" s="7"/>
      <c r="E266" s="7"/>
      <c r="F266" s="8"/>
      <c r="G266" s="8"/>
      <c r="H266" s="9"/>
      <c r="I266" s="10"/>
      <c r="J266" s="10"/>
      <c r="K266" s="11"/>
    </row>
    <row r="267" spans="1:11" ht="15.75">
      <c r="A267" s="27"/>
      <c r="B267" s="12"/>
      <c r="C267" s="12"/>
      <c r="D267" s="12"/>
      <c r="E267" s="12"/>
      <c r="F267" s="13"/>
      <c r="G267" s="13"/>
      <c r="H267" s="14"/>
      <c r="I267" s="15"/>
      <c r="J267" s="15"/>
      <c r="K267" s="16"/>
    </row>
    <row r="268" spans="1:11" ht="15.75">
      <c r="A268" s="27"/>
      <c r="B268" s="7"/>
      <c r="C268" s="7"/>
      <c r="D268" s="7"/>
      <c r="E268" s="7"/>
      <c r="F268" s="8"/>
      <c r="G268" s="8"/>
      <c r="H268" s="9"/>
      <c r="I268" s="10"/>
      <c r="J268" s="10"/>
      <c r="K268" s="11"/>
    </row>
    <row r="269" spans="1:11" ht="15.75">
      <c r="A269" s="27"/>
      <c r="B269" s="17"/>
      <c r="C269" s="17"/>
      <c r="D269" s="17"/>
      <c r="E269" s="17"/>
      <c r="F269" s="18"/>
      <c r="G269" s="18"/>
      <c r="H269" s="19"/>
      <c r="I269" s="20"/>
      <c r="J269" s="20"/>
      <c r="K269" s="21"/>
    </row>
    <row r="273" ht="12.75">
      <c r="E273" s="50"/>
    </row>
  </sheetData>
  <printOptions horizontalCentered="1"/>
  <pageMargins left="0" right="0" top="0.7874015748031497" bottom="0.7874015748031497" header="0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28" sqref="B28"/>
    </sheetView>
  </sheetViews>
  <sheetFormatPr defaultColWidth="9.140625" defaultRowHeight="12.75"/>
  <sheetData>
    <row r="1" spans="1:10" ht="12.75">
      <c r="A1" s="6"/>
      <c r="B1" s="1">
        <v>21</v>
      </c>
      <c r="C1" s="2" t="s">
        <v>67</v>
      </c>
      <c r="D1" s="2" t="s">
        <v>0</v>
      </c>
      <c r="E1" s="3" t="s">
        <v>1</v>
      </c>
      <c r="F1" s="4">
        <v>16052</v>
      </c>
      <c r="G1" s="2"/>
      <c r="H1" s="1"/>
      <c r="I1" s="1"/>
      <c r="J1" s="5" t="e">
        <f aca="true" t="shared" si="0" ref="J1:J21">36000/(H1*60+I1)</f>
        <v>#DIV/0!</v>
      </c>
    </row>
    <row r="2" spans="1:10" ht="12.75">
      <c r="A2" s="6"/>
      <c r="B2" s="1">
        <v>139</v>
      </c>
      <c r="C2" s="2" t="s">
        <v>77</v>
      </c>
      <c r="D2" s="2" t="s">
        <v>11</v>
      </c>
      <c r="E2" s="3" t="s">
        <v>1</v>
      </c>
      <c r="F2" s="4">
        <v>17299</v>
      </c>
      <c r="G2" s="2"/>
      <c r="H2" s="1"/>
      <c r="I2" s="1"/>
      <c r="J2" s="5" t="e">
        <f t="shared" si="0"/>
        <v>#DIV/0!</v>
      </c>
    </row>
    <row r="3" spans="1:10" ht="12.75">
      <c r="A3" s="6"/>
      <c r="B3" s="1">
        <v>23</v>
      </c>
      <c r="C3" s="2" t="s">
        <v>68</v>
      </c>
      <c r="D3" s="2" t="s">
        <v>0</v>
      </c>
      <c r="E3" s="3" t="s">
        <v>1</v>
      </c>
      <c r="F3" s="4">
        <v>17928</v>
      </c>
      <c r="G3" s="2"/>
      <c r="H3" s="1"/>
      <c r="I3" s="1"/>
      <c r="J3" s="5" t="e">
        <f t="shared" si="0"/>
        <v>#DIV/0!</v>
      </c>
    </row>
    <row r="4" spans="1:10" ht="12.75">
      <c r="A4" s="6"/>
      <c r="B4" s="1">
        <v>272</v>
      </c>
      <c r="C4" s="2" t="s">
        <v>84</v>
      </c>
      <c r="D4" s="2" t="s">
        <v>66</v>
      </c>
      <c r="E4" s="3" t="s">
        <v>9</v>
      </c>
      <c r="F4" s="4">
        <v>18030</v>
      </c>
      <c r="G4" s="2"/>
      <c r="H4" s="1"/>
      <c r="I4" s="1"/>
      <c r="J4" s="5" t="e">
        <f t="shared" si="0"/>
        <v>#DIV/0!</v>
      </c>
    </row>
    <row r="5" spans="1:10" ht="12.75">
      <c r="A5" s="6"/>
      <c r="B5" s="1">
        <v>62</v>
      </c>
      <c r="C5" s="2" t="s">
        <v>72</v>
      </c>
      <c r="D5" s="2" t="s">
        <v>11</v>
      </c>
      <c r="E5" s="3" t="s">
        <v>9</v>
      </c>
      <c r="F5" s="4">
        <v>18303</v>
      </c>
      <c r="G5" s="2"/>
      <c r="H5" s="1"/>
      <c r="I5" s="1"/>
      <c r="J5" s="5" t="e">
        <f t="shared" si="0"/>
        <v>#DIV/0!</v>
      </c>
    </row>
    <row r="6" spans="1:10" ht="12.75">
      <c r="A6" s="6"/>
      <c r="B6" s="1">
        <v>24</v>
      </c>
      <c r="C6" s="2" t="s">
        <v>69</v>
      </c>
      <c r="D6" s="2" t="s">
        <v>0</v>
      </c>
      <c r="E6" s="3" t="s">
        <v>16</v>
      </c>
      <c r="F6" s="4">
        <v>19807</v>
      </c>
      <c r="G6" s="2"/>
      <c r="H6" s="1"/>
      <c r="I6" s="1"/>
      <c r="J6" s="5" t="e">
        <f t="shared" si="0"/>
        <v>#DIV/0!</v>
      </c>
    </row>
    <row r="7" spans="1:10" ht="12.75">
      <c r="A7" s="6"/>
      <c r="B7" s="1">
        <v>167</v>
      </c>
      <c r="C7" s="2" t="s">
        <v>80</v>
      </c>
      <c r="D7" s="2" t="s">
        <v>4</v>
      </c>
      <c r="E7" s="3" t="s">
        <v>9</v>
      </c>
      <c r="F7" s="4">
        <v>19906</v>
      </c>
      <c r="G7" s="2" t="s">
        <v>18</v>
      </c>
      <c r="H7" s="1"/>
      <c r="I7" s="1"/>
      <c r="J7" s="5" t="e">
        <f t="shared" si="0"/>
        <v>#DIV/0!</v>
      </c>
    </row>
    <row r="8" spans="1:10" ht="12.75">
      <c r="A8" s="6"/>
      <c r="B8" s="1">
        <v>16</v>
      </c>
      <c r="C8" s="2" t="s">
        <v>31</v>
      </c>
      <c r="D8" s="2" t="s">
        <v>0</v>
      </c>
      <c r="E8" s="3" t="s">
        <v>16</v>
      </c>
      <c r="F8" s="4">
        <v>20310</v>
      </c>
      <c r="G8" s="2" t="s">
        <v>2</v>
      </c>
      <c r="H8" s="1"/>
      <c r="I8" s="1"/>
      <c r="J8" s="5" t="e">
        <f t="shared" si="0"/>
        <v>#DIV/0!</v>
      </c>
    </row>
    <row r="9" spans="1:10" ht="12.75">
      <c r="A9" s="6"/>
      <c r="B9" s="1">
        <v>10</v>
      </c>
      <c r="C9" s="2" t="s">
        <v>65</v>
      </c>
      <c r="D9" s="2" t="s">
        <v>0</v>
      </c>
      <c r="E9" s="3" t="s">
        <v>16</v>
      </c>
      <c r="F9" s="4">
        <v>20483</v>
      </c>
      <c r="G9" s="2"/>
      <c r="H9" s="1"/>
      <c r="I9" s="1"/>
      <c r="J9" s="5" t="e">
        <f t="shared" si="0"/>
        <v>#DIV/0!</v>
      </c>
    </row>
    <row r="10" spans="1:10" ht="12.75">
      <c r="A10" s="6"/>
      <c r="B10" s="1">
        <v>177</v>
      </c>
      <c r="C10" s="2" t="s">
        <v>20</v>
      </c>
      <c r="D10" s="2" t="s">
        <v>21</v>
      </c>
      <c r="E10" s="3" t="s">
        <v>9</v>
      </c>
      <c r="F10" s="4">
        <v>21485</v>
      </c>
      <c r="G10" s="2" t="s">
        <v>22</v>
      </c>
      <c r="H10" s="1"/>
      <c r="I10" s="1"/>
      <c r="J10" s="5" t="e">
        <f t="shared" si="0"/>
        <v>#DIV/0!</v>
      </c>
    </row>
    <row r="11" spans="1:10" ht="12.75">
      <c r="A11" s="6"/>
      <c r="B11" s="1">
        <v>25</v>
      </c>
      <c r="C11" s="2" t="s">
        <v>70</v>
      </c>
      <c r="D11" s="2" t="s">
        <v>0</v>
      </c>
      <c r="E11" s="3" t="s">
        <v>9</v>
      </c>
      <c r="F11" s="4">
        <v>22001</v>
      </c>
      <c r="G11" s="2"/>
      <c r="H11" s="1"/>
      <c r="I11" s="1"/>
      <c r="J11" s="5" t="e">
        <f t="shared" si="0"/>
        <v>#DIV/0!</v>
      </c>
    </row>
    <row r="12" spans="1:10" ht="12.75">
      <c r="A12" s="6"/>
      <c r="B12" s="1">
        <v>12</v>
      </c>
      <c r="C12" s="2" t="s">
        <v>23</v>
      </c>
      <c r="D12" s="2" t="s">
        <v>0</v>
      </c>
      <c r="E12" s="3" t="s">
        <v>9</v>
      </c>
      <c r="F12" s="4">
        <v>22090</v>
      </c>
      <c r="G12" s="2" t="s">
        <v>2</v>
      </c>
      <c r="H12" s="1"/>
      <c r="I12" s="1"/>
      <c r="J12" s="5" t="e">
        <f t="shared" si="0"/>
        <v>#DIV/0!</v>
      </c>
    </row>
    <row r="13" spans="1:10" ht="12.75">
      <c r="A13" s="6"/>
      <c r="B13" s="1">
        <v>256</v>
      </c>
      <c r="C13" s="2" t="s">
        <v>83</v>
      </c>
      <c r="D13" s="2" t="s">
        <v>11</v>
      </c>
      <c r="E13" s="3" t="s">
        <v>16</v>
      </c>
      <c r="F13" s="4">
        <v>22141</v>
      </c>
      <c r="G13" s="2"/>
      <c r="H13" s="1"/>
      <c r="I13" s="1"/>
      <c r="J13" s="5" t="e">
        <f t="shared" si="0"/>
        <v>#DIV/0!</v>
      </c>
    </row>
    <row r="14" spans="1:10" ht="12.75">
      <c r="A14" s="6"/>
      <c r="B14" s="1">
        <v>195</v>
      </c>
      <c r="C14" s="2" t="s">
        <v>75</v>
      </c>
      <c r="D14" s="2" t="s">
        <v>76</v>
      </c>
      <c r="E14" s="3" t="s">
        <v>9</v>
      </c>
      <c r="F14" s="4">
        <v>22973</v>
      </c>
      <c r="G14" s="2"/>
      <c r="H14" s="1"/>
      <c r="I14" s="1"/>
      <c r="J14" s="5" t="e">
        <f t="shared" si="0"/>
        <v>#DIV/0!</v>
      </c>
    </row>
    <row r="15" spans="1:10" ht="12.75">
      <c r="A15" s="6"/>
      <c r="B15" s="1">
        <v>160</v>
      </c>
      <c r="C15" s="2" t="s">
        <v>78</v>
      </c>
      <c r="D15" s="2" t="s">
        <v>79</v>
      </c>
      <c r="E15" s="3" t="s">
        <v>5</v>
      </c>
      <c r="F15" s="4">
        <v>23505</v>
      </c>
      <c r="G15" s="2"/>
      <c r="H15" s="1"/>
      <c r="I15" s="1"/>
      <c r="J15" s="5" t="e">
        <f t="shared" si="0"/>
        <v>#DIV/0!</v>
      </c>
    </row>
    <row r="16" spans="1:10" ht="12.75">
      <c r="A16" s="6"/>
      <c r="B16" s="1">
        <v>254</v>
      </c>
      <c r="C16" s="2" t="s">
        <v>82</v>
      </c>
      <c r="D16" s="2" t="s">
        <v>11</v>
      </c>
      <c r="E16" s="3" t="s">
        <v>5</v>
      </c>
      <c r="F16" s="4">
        <v>24290</v>
      </c>
      <c r="G16" s="2"/>
      <c r="H16" s="1"/>
      <c r="I16" s="1"/>
      <c r="J16" s="5" t="e">
        <f t="shared" si="0"/>
        <v>#DIV/0!</v>
      </c>
    </row>
    <row r="17" spans="1:10" ht="12.75">
      <c r="A17" s="6"/>
      <c r="B17" s="1">
        <v>182</v>
      </c>
      <c r="C17" s="2" t="s">
        <v>81</v>
      </c>
      <c r="D17" s="2" t="s">
        <v>29</v>
      </c>
      <c r="E17" s="3" t="s">
        <v>24</v>
      </c>
      <c r="F17" s="4">
        <v>24856</v>
      </c>
      <c r="G17" s="2"/>
      <c r="H17" s="1"/>
      <c r="I17" s="1"/>
      <c r="J17" s="5" t="e">
        <f t="shared" si="0"/>
        <v>#DIV/0!</v>
      </c>
    </row>
    <row r="18" spans="1:10" ht="12.75">
      <c r="A18" s="6"/>
      <c r="B18" s="1">
        <v>89</v>
      </c>
      <c r="C18" s="2" t="s">
        <v>74</v>
      </c>
      <c r="D18" s="2" t="s">
        <v>11</v>
      </c>
      <c r="E18" s="3" t="s">
        <v>5</v>
      </c>
      <c r="F18" s="4">
        <v>27712</v>
      </c>
      <c r="G18" s="2"/>
      <c r="H18" s="1"/>
      <c r="I18" s="1"/>
      <c r="J18" s="5" t="e">
        <f t="shared" si="0"/>
        <v>#DIV/0!</v>
      </c>
    </row>
    <row r="19" spans="1:10" ht="12.75">
      <c r="A19" s="6"/>
      <c r="B19" s="1">
        <v>80</v>
      </c>
      <c r="C19" s="2" t="s">
        <v>73</v>
      </c>
      <c r="D19" s="2" t="s">
        <v>11</v>
      </c>
      <c r="E19" s="3" t="s">
        <v>5</v>
      </c>
      <c r="F19" s="4">
        <v>28947</v>
      </c>
      <c r="G19" s="2"/>
      <c r="H19" s="1"/>
      <c r="I19" s="1"/>
      <c r="J19" s="5" t="e">
        <f t="shared" si="0"/>
        <v>#DIV/0!</v>
      </c>
    </row>
    <row r="20" spans="1:10" ht="12.75">
      <c r="A20" s="6"/>
      <c r="B20" s="1">
        <v>104</v>
      </c>
      <c r="C20" s="2" t="s">
        <v>45</v>
      </c>
      <c r="D20" s="2" t="s">
        <v>11</v>
      </c>
      <c r="E20" s="3" t="s">
        <v>5</v>
      </c>
      <c r="F20" s="4">
        <v>30859</v>
      </c>
      <c r="G20" s="2"/>
      <c r="H20" s="1"/>
      <c r="I20" s="1"/>
      <c r="J20" s="5" t="e">
        <f t="shared" si="0"/>
        <v>#DIV/0!</v>
      </c>
    </row>
    <row r="21" spans="1:10" ht="12.75">
      <c r="A21" s="6"/>
      <c r="B21" s="1">
        <v>34</v>
      </c>
      <c r="C21" s="2" t="s">
        <v>71</v>
      </c>
      <c r="D21" s="2" t="s">
        <v>11</v>
      </c>
      <c r="E21" s="3" t="s">
        <v>5</v>
      </c>
      <c r="F21" s="4">
        <v>31667</v>
      </c>
      <c r="G21" s="2"/>
      <c r="H21" s="1"/>
      <c r="I21" s="1"/>
      <c r="J21" s="5" t="e">
        <f t="shared" si="0"/>
        <v>#DIV/0!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CYRILLE</dc:creator>
  <cp:keywords/>
  <dc:description/>
  <cp:lastModifiedBy> </cp:lastModifiedBy>
  <cp:lastPrinted>2008-08-10T17:02:22Z</cp:lastPrinted>
  <dcterms:created xsi:type="dcterms:W3CDTF">2001-08-12T15:47:09Z</dcterms:created>
  <dcterms:modified xsi:type="dcterms:W3CDTF">2008-08-13T07:11:37Z</dcterms:modified>
  <cp:category/>
  <cp:version/>
  <cp:contentType/>
  <cp:contentStatus/>
</cp:coreProperties>
</file>